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oslyns-my.sharepoint.com/personal/robbiestewart_roslyns_co_uk/Documents/N.O.M/Marketing/Stocktaking/"/>
    </mc:Choice>
  </mc:AlternateContent>
  <xr:revisionPtr revIDLastSave="766" documentId="11_F25DC773A252ABDACC1048C6419F58625ADE58ED" xr6:coauthVersionLast="47" xr6:coauthVersionMax="47" xr10:uidLastSave="{69B629FD-7692-403E-8CB7-52D5AFE11D92}"/>
  <bookViews>
    <workbookView xWindow="-108" yWindow="-108" windowWidth="20376" windowHeight="12216" xr2:uid="{00000000-000D-0000-FFFF-FFFF00000000}"/>
  </bookViews>
  <sheets>
    <sheet name="Instructions" sheetId="4" r:id="rId1"/>
    <sheet name="Count example" sheetId="6" r:id="rId2"/>
    <sheet name="Count Sheet" sheetId="1" r:id="rId3"/>
    <sheet name="Calculations" sheetId="5" r:id="rId4"/>
    <sheet name="." sheetId="7" r:id="rId5"/>
  </sheets>
  <externalReferences>
    <externalReference r:id="rId6"/>
  </externalReferences>
  <definedNames>
    <definedName name="_xlnm.Print_Area" localSheetId="3">Calculations!$A$1:$K$38</definedName>
    <definedName name="_xlnm.Print_Area" localSheetId="1">'Count example'!$A$1:$J$43</definedName>
    <definedName name="_xlnm.Print_Area" localSheetId="2">'Count Sheet'!$A$1:$J$42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5" l="1"/>
  <c r="J32" i="5"/>
  <c r="J31" i="5"/>
  <c r="J30" i="5"/>
  <c r="J28" i="5"/>
  <c r="J27" i="5"/>
  <c r="J26" i="5"/>
  <c r="J25" i="5"/>
  <c r="J23" i="5"/>
  <c r="J22" i="5"/>
  <c r="J21" i="5"/>
  <c r="J20" i="5"/>
  <c r="J18" i="5"/>
  <c r="J17" i="5"/>
  <c r="J16" i="5"/>
  <c r="J15" i="5"/>
  <c r="J13" i="5"/>
  <c r="J12" i="5"/>
  <c r="J11" i="5"/>
  <c r="J10" i="5"/>
  <c r="J6" i="5"/>
  <c r="J7" i="5"/>
  <c r="J8" i="5"/>
  <c r="J5" i="5"/>
  <c r="I2" i="5" l="1"/>
  <c r="D31" i="5"/>
  <c r="D32" i="5"/>
  <c r="D33" i="5"/>
  <c r="D30" i="5"/>
  <c r="D26" i="5"/>
  <c r="D27" i="5"/>
  <c r="D28" i="5"/>
  <c r="D25" i="5"/>
  <c r="D21" i="5"/>
  <c r="D22" i="5"/>
  <c r="D23" i="5"/>
  <c r="D20" i="5"/>
  <c r="D16" i="5"/>
  <c r="D17" i="5"/>
  <c r="D18" i="5"/>
  <c r="D15" i="5"/>
  <c r="D11" i="5"/>
  <c r="D12" i="5"/>
  <c r="D13" i="5"/>
  <c r="D10" i="5"/>
  <c r="D6" i="5"/>
  <c r="D7" i="5"/>
  <c r="D8" i="5"/>
  <c r="D5" i="5"/>
</calcChain>
</file>

<file path=xl/sharedStrings.xml><?xml version="1.0" encoding="utf-8"?>
<sst xmlns="http://schemas.openxmlformats.org/spreadsheetml/2006/main" count="267" uniqueCount="79">
  <si>
    <t>Draught Lager</t>
  </si>
  <si>
    <t>Draught Beer</t>
  </si>
  <si>
    <t>Bottles</t>
  </si>
  <si>
    <t>Spirits</t>
  </si>
  <si>
    <t>Wine</t>
  </si>
  <si>
    <t>Soft Drinks</t>
  </si>
  <si>
    <t>Count in cellar</t>
  </si>
  <si>
    <t>Count in other storage</t>
  </si>
  <si>
    <t>Count on bar/fridges</t>
  </si>
  <si>
    <t>Count notes</t>
  </si>
  <si>
    <r>
      <rPr>
        <b/>
        <sz val="16"/>
        <color theme="1"/>
        <rFont val="Calibri"/>
        <family val="2"/>
        <scheme val="minor"/>
      </rPr>
      <t>Having trouble with your stock?</t>
    </r>
    <r>
      <rPr>
        <sz val="11"/>
        <color theme="1"/>
        <rFont val="Calibri"/>
        <family val="2"/>
        <scheme val="minor"/>
      </rPr>
      <t xml:space="preserve">
If you need support with your stocktaking, get in touch with us through </t>
    </r>
    <r>
      <rPr>
        <b/>
        <sz val="12"/>
        <color theme="1"/>
        <rFont val="Calibri"/>
        <family val="2"/>
        <scheme val="minor"/>
      </rPr>
      <t>support@roslyns.co.uk</t>
    </r>
    <r>
      <rPr>
        <sz val="11"/>
        <color theme="1"/>
        <rFont val="Calibri"/>
        <family val="2"/>
        <scheme val="minor"/>
      </rPr>
      <t xml:space="preserve"> or go to </t>
    </r>
    <r>
      <rPr>
        <b/>
        <sz val="12"/>
        <color theme="1"/>
        <rFont val="Calibri"/>
        <family val="2"/>
        <scheme val="minor"/>
      </rPr>
      <t>www.pubstocktake.com</t>
    </r>
  </si>
  <si>
    <t>TOTAL COUNT</t>
  </si>
  <si>
    <t>TOTAL</t>
  </si>
  <si>
    <t>Bar</t>
  </si>
  <si>
    <t>Cellar</t>
  </si>
  <si>
    <t>Other</t>
  </si>
  <si>
    <t>Fosters</t>
  </si>
  <si>
    <t>Gallons</t>
  </si>
  <si>
    <t xml:space="preserve">25ml </t>
  </si>
  <si>
    <t>Coors</t>
  </si>
  <si>
    <t>John Smiths</t>
  </si>
  <si>
    <t>Doombar</t>
  </si>
  <si>
    <t>Budweiser</t>
  </si>
  <si>
    <t>Magners</t>
  </si>
  <si>
    <t>Smirnoff Vodka</t>
  </si>
  <si>
    <t>Pinto Grigio</t>
  </si>
  <si>
    <t>Tonic</t>
  </si>
  <si>
    <t>J20</t>
  </si>
  <si>
    <t>x</t>
  </si>
  <si>
    <r>
      <t xml:space="preserve">Count units
Draught: </t>
    </r>
    <r>
      <rPr>
        <sz val="12"/>
        <color theme="1"/>
        <rFont val="Calibri"/>
        <family val="2"/>
        <scheme val="minor"/>
      </rPr>
      <t>8 pints to a gallon</t>
    </r>
    <r>
      <rPr>
        <b/>
        <sz val="16"/>
        <color theme="1"/>
        <rFont val="Calibri"/>
        <family val="2"/>
        <scheme val="minor"/>
      </rPr>
      <t xml:space="preserve"> Spirits (25ml): </t>
    </r>
    <r>
      <rPr>
        <sz val="12"/>
        <color theme="1"/>
        <rFont val="Calibri"/>
        <family val="2"/>
        <scheme val="minor"/>
      </rPr>
      <t>28 to a 70cl, 40 to a 1L, 60 to a 1.5L</t>
    </r>
  </si>
  <si>
    <t>49g</t>
  </si>
  <si>
    <t>11g</t>
  </si>
  <si>
    <t>24g</t>
  </si>
  <si>
    <t>60g</t>
  </si>
  <si>
    <t>18g</t>
  </si>
  <si>
    <t>38g</t>
  </si>
  <si>
    <t>56g</t>
  </si>
  <si>
    <t>Product two</t>
  </si>
  <si>
    <t>Product one</t>
  </si>
  <si>
    <t>Product three</t>
  </si>
  <si>
    <t>Product four</t>
  </si>
  <si>
    <t>Count Sheet Example Only</t>
  </si>
  <si>
    <t>Total Count</t>
  </si>
  <si>
    <t>Total count</t>
  </si>
  <si>
    <t>Deliveries since previous</t>
  </si>
  <si>
    <t>Sales since previous</t>
  </si>
  <si>
    <t>Previous</t>
  </si>
  <si>
    <t>Deliveries</t>
  </si>
  <si>
    <t>Sales</t>
  </si>
  <si>
    <t>Ullage since previous</t>
  </si>
  <si>
    <t>Ullage</t>
  </si>
  <si>
    <t>Varience</t>
  </si>
  <si>
    <t>Count Period:</t>
  </si>
  <si>
    <t>Gall</t>
  </si>
  <si>
    <t>Btl</t>
  </si>
  <si>
    <t>25ml</t>
  </si>
  <si>
    <t>Remember:
8 pints to a gallon. So a 9g Cask holds 72 pints</t>
  </si>
  <si>
    <t>Remember:
8 pints to a gallon. So an 11g Keg holds 88 pints. Do be aware that some kegs are not 11g, some, such as Stella are 10g.</t>
  </si>
  <si>
    <t>Remember:
When inputing a delivery, be careful to check the case size, 24, 15, 12 etc</t>
  </si>
  <si>
    <t>Remember:
28 to a 70cl, 40 to a 1L, 60 to a 1.5L      These are assumed to be 25 ml measure, convert any 50ml sales into 2x25mls</t>
  </si>
  <si>
    <t xml:space="preserve">Remember:
Sales of glasses will need to be converted into bottles.
In a 75cl bottle, there are this number of glasses
125ml glass = 6
175ml glass = 4.3
250ml glass = 3
</t>
  </si>
  <si>
    <t>Remember:
When adding deliveries, check for pack size, do not assume always 24 bottles.</t>
  </si>
  <si>
    <t>Previous count</t>
  </si>
  <si>
    <r>
      <rPr>
        <b/>
        <sz val="20"/>
        <color theme="1"/>
        <rFont val="Calibri"/>
        <family val="2"/>
        <scheme val="minor"/>
      </rPr>
      <t>Stocktaking sheet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 Instructions for use</t>
    </r>
  </si>
  <si>
    <t>This stocktaking sheet is designed for you to keep an eye on specific products of concern between stock periods.
This will allow you to track any issues over a short period of time and also give you some supporting evidence to provide your stocktaker when they are investigating any unusual variences.</t>
  </si>
  <si>
    <t>The TABS you see below contain:</t>
  </si>
  <si>
    <t>This TAB</t>
  </si>
  <si>
    <t>An example of how to use the count sheet once printed</t>
  </si>
  <si>
    <t>An actual count sheet for you to print and use</t>
  </si>
  <si>
    <t>Once you've counted, use this tab to enter your data. Your variences will calculate from the information you provide.</t>
  </si>
  <si>
    <t>Just type in the date at the top, the names of the products you intend to count, then click the print sheet button.</t>
  </si>
  <si>
    <t>Do not use this sheet, it is an example only.</t>
  </si>
  <si>
    <t>You only need to enter the figures, product name and date etc will copy from your count sheet page.</t>
  </si>
  <si>
    <t>The first time you use this tool, there will be some numbers in as a count, deliveries etc. This is just as an example. Delete these and enter your own data.</t>
  </si>
  <si>
    <t>If you need support with this tool or stocktaking generally, please contact us: support@roslyns.co.uk</t>
  </si>
  <si>
    <t xml:space="preserve">You can link to our website at anytime by clicking on our company logo or the          logo. </t>
  </si>
  <si>
    <t>Gordons Gin</t>
  </si>
  <si>
    <t>House Merlot</t>
  </si>
  <si>
    <t>Stock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</si>
</sst>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rgb="FFE5813E"/>
      <name val="Arial Black"/>
      <family val="2"/>
    </font>
    <font>
      <i/>
      <sz val="11"/>
      <color theme="0" tint="-0.499984740745262"/>
      <name val="Calibri"/>
      <family val="2"/>
      <scheme val="minor"/>
    </font>
    <font>
      <sz val="11"/>
      <color theme="1"/>
      <name val="Modern Love"/>
      <family val="5"/>
    </font>
    <font>
      <sz val="11"/>
      <color theme="4" tint="-0.499984740745262"/>
      <name val="Modern Love"/>
      <family val="5"/>
    </font>
    <font>
      <sz val="18"/>
      <color rgb="FFFF0000"/>
      <name val="Arial Black"/>
      <family val="2"/>
    </font>
    <font>
      <sz val="11"/>
      <color theme="0" tint="-0.499984740745262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E5813E"/>
      <name val="Arial"/>
      <family val="2"/>
    </font>
    <font>
      <sz val="11"/>
      <color rgb="FFFF66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1" fillId="2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3" borderId="8" xfId="0" applyFill="1" applyBorder="1"/>
    <xf numFmtId="0" fontId="0" fillId="3" borderId="8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 applyAlignment="1">
      <alignment wrapText="1"/>
    </xf>
    <xf numFmtId="0" fontId="0" fillId="8" borderId="0" xfId="0" applyFill="1" applyBorder="1" applyAlignment="1">
      <alignment wrapText="1"/>
    </xf>
    <xf numFmtId="0" fontId="0" fillId="8" borderId="0" xfId="0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wrapText="1"/>
    </xf>
    <xf numFmtId="0" fontId="0" fillId="7" borderId="12" xfId="0" applyFill="1" applyBorder="1"/>
    <xf numFmtId="0" fontId="0" fillId="7" borderId="13" xfId="0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/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/>
    <xf numFmtId="0" fontId="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7" borderId="0" xfId="0" applyFill="1" applyBorder="1"/>
    <xf numFmtId="0" fontId="0" fillId="7" borderId="14" xfId="0" applyFill="1" applyBorder="1"/>
    <xf numFmtId="0" fontId="0" fillId="7" borderId="15" xfId="0" applyFill="1" applyBorder="1"/>
    <xf numFmtId="0" fontId="0" fillId="7" borderId="16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8" borderId="0" xfId="0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8" borderId="0" xfId="0" applyFont="1" applyFill="1" applyBorder="1" applyAlignment="1"/>
    <xf numFmtId="0" fontId="0" fillId="0" borderId="0" xfId="0" applyBorder="1"/>
    <xf numFmtId="0" fontId="1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0" xfId="0" applyFont="1" applyFill="1" applyBorder="1"/>
    <xf numFmtId="0" fontId="0" fillId="0" borderId="0" xfId="0" applyFont="1"/>
    <xf numFmtId="0" fontId="0" fillId="7" borderId="17" xfId="0" applyFill="1" applyBorder="1"/>
    <xf numFmtId="0" fontId="0" fillId="7" borderId="18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8" borderId="0" xfId="0" applyFont="1" applyFill="1" applyBorder="1" applyAlignment="1"/>
    <xf numFmtId="0" fontId="11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right" vertical="center"/>
    </xf>
    <xf numFmtId="0" fontId="10" fillId="8" borderId="0" xfId="0" applyFont="1" applyFill="1" applyBorder="1"/>
    <xf numFmtId="0" fontId="10" fillId="8" borderId="0" xfId="0" applyFont="1" applyFill="1" applyBorder="1" applyAlignment="1">
      <alignment wrapText="1"/>
    </xf>
    <xf numFmtId="0" fontId="10" fillId="3" borderId="8" xfId="0" applyFont="1" applyFill="1" applyBorder="1"/>
    <xf numFmtId="0" fontId="10" fillId="0" borderId="1" xfId="0" applyFont="1" applyBorder="1"/>
    <xf numFmtId="0" fontId="10" fillId="2" borderId="0" xfId="0" applyFont="1" applyFill="1" applyBorder="1"/>
    <xf numFmtId="0" fontId="10" fillId="4" borderId="0" xfId="0" applyFont="1" applyFill="1" applyBorder="1"/>
    <xf numFmtId="0" fontId="10" fillId="5" borderId="0" xfId="0" applyFont="1" applyFill="1" applyBorder="1"/>
    <xf numFmtId="0" fontId="10" fillId="6" borderId="0" xfId="0" applyFont="1" applyFill="1" applyBorder="1"/>
    <xf numFmtId="0" fontId="10" fillId="7" borderId="0" xfId="0" applyFont="1" applyFill="1" applyBorder="1"/>
    <xf numFmtId="0" fontId="10" fillId="0" borderId="0" xfId="0" applyFont="1"/>
    <xf numFmtId="0" fontId="10" fillId="8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7" borderId="23" xfId="0" applyFill="1" applyBorder="1"/>
    <xf numFmtId="0" fontId="10" fillId="7" borderId="8" xfId="0" applyFont="1" applyFill="1" applyBorder="1"/>
    <xf numFmtId="0" fontId="10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8" xfId="0" applyFill="1" applyBorder="1"/>
    <xf numFmtId="0" fontId="0" fillId="7" borderId="8" xfId="0" applyFont="1" applyFill="1" applyBorder="1"/>
    <xf numFmtId="0" fontId="0" fillId="7" borderId="24" xfId="0" applyFill="1" applyBorder="1"/>
    <xf numFmtId="0" fontId="0" fillId="7" borderId="18" xfId="0" applyFill="1" applyBorder="1" applyAlignment="1">
      <alignment wrapText="1"/>
    </xf>
    <xf numFmtId="0" fontId="0" fillId="7" borderId="17" xfId="0" applyFill="1" applyBorder="1" applyAlignment="1">
      <alignment wrapText="1"/>
    </xf>
    <xf numFmtId="0" fontId="10" fillId="7" borderId="20" xfId="0" applyFont="1" applyFill="1" applyBorder="1"/>
    <xf numFmtId="0" fontId="1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0" xfId="0" applyFont="1" applyFill="1" applyBorder="1"/>
    <xf numFmtId="0" fontId="1" fillId="8" borderId="0" xfId="0" applyFont="1" applyFill="1" applyBorder="1" applyAlignment="1">
      <alignment horizontal="center" wrapText="1"/>
    </xf>
    <xf numFmtId="0" fontId="13" fillId="9" borderId="3" xfId="0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center"/>
    </xf>
    <xf numFmtId="14" fontId="12" fillId="9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5" fillId="8" borderId="0" xfId="0" applyFont="1" applyFill="1" applyBorder="1" applyAlignment="1">
      <alignment horizontal="right" vertical="center"/>
    </xf>
    <xf numFmtId="0" fontId="2" fillId="0" borderId="0" xfId="0" applyFont="1"/>
    <xf numFmtId="14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20" xfId="0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81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pubstocktake.com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mailto:support@roslyns.co.uk?subject=Help%20with%20stocktaking" TargetMode="External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roslyns.co.uk?subject=Help%20with%20stocktaking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mailto:support@roslyns.co.uk?subject=Help%20with%20stocktaking" TargetMode="External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image" Target="../media/image3.sv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hyperlink" Target="http://www.pubstocktake.com" TargetMode="External"/><Relationship Id="rId5" Type="http://schemas.openxmlformats.org/officeDocument/2006/relationships/hyperlink" Target="mailto:support@roslyns.co.uk?subject=Help%20with%20stocktaking" TargetMode="External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586740</xdr:colOff>
      <xdr:row>10</xdr:row>
      <xdr:rowOff>160020</xdr:rowOff>
    </xdr:from>
    <xdr:to>
      <xdr:col>8</xdr:col>
      <xdr:colOff>606473</xdr:colOff>
      <xdr:row>13</xdr:row>
      <xdr:rowOff>30538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6740" y="2133600"/>
          <a:ext cx="4896533" cy="41915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13</xdr:row>
      <xdr:rowOff>30480</xdr:rowOff>
    </xdr:from>
    <xdr:to>
      <xdr:col>2</xdr:col>
      <xdr:colOff>7620</xdr:colOff>
      <xdr:row>14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121920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601980</xdr:colOff>
      <xdr:row>13</xdr:row>
      <xdr:rowOff>30480</xdr:rowOff>
    </xdr:from>
    <xdr:to>
      <xdr:col>4</xdr:col>
      <xdr:colOff>0</xdr:colOff>
      <xdr:row>14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243078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13</xdr:row>
      <xdr:rowOff>38100</xdr:rowOff>
    </xdr:from>
    <xdr:to>
      <xdr:col>6</xdr:col>
      <xdr:colOff>22860</xdr:colOff>
      <xdr:row>14</xdr:row>
      <xdr:rowOff>160020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672840" y="256032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</xdr:colOff>
      <xdr:row>13</xdr:row>
      <xdr:rowOff>30480</xdr:rowOff>
    </xdr:from>
    <xdr:to>
      <xdr:col>8</xdr:col>
      <xdr:colOff>15240</xdr:colOff>
      <xdr:row>14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884420" y="2552700"/>
          <a:ext cx="7620" cy="304800"/>
        </a:xfrm>
        <a:prstGeom prst="straightConnector1">
          <a:avLst/>
        </a:prstGeom>
        <a:ln w="1270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175260</xdr:colOff>
      <xdr:row>38</xdr:row>
      <xdr:rowOff>160020</xdr:rowOff>
    </xdr:from>
    <xdr:to>
      <xdr:col>9</xdr:col>
      <xdr:colOff>495300</xdr:colOff>
      <xdr:row>40</xdr:row>
      <xdr:rowOff>83820</xdr:rowOff>
    </xdr:to>
    <xdr:pic>
      <xdr:nvPicPr>
        <xdr:cNvPr id="7" name="Graphic 6" descr="Internet with solid fill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661660" y="7254240"/>
          <a:ext cx="320040" cy="320040"/>
        </a:xfrm>
        <a:prstGeom prst="rect">
          <a:avLst/>
        </a:prstGeom>
      </xdr:spPr>
    </xdr:pic>
    <xdr:clientData/>
  </xdr:twoCellAnchor>
  <xdr:twoCellAnchor>
    <xdr:from>
      <xdr:col>9</xdr:col>
      <xdr:colOff>114300</xdr:colOff>
      <xdr:row>38</xdr:row>
      <xdr:rowOff>30480</xdr:rowOff>
    </xdr:from>
    <xdr:to>
      <xdr:col>11</xdr:col>
      <xdr:colOff>419100</xdr:colOff>
      <xdr:row>38</xdr:row>
      <xdr:rowOff>182880</xdr:rowOff>
    </xdr:to>
    <xdr:sp macro="" textlink="">
      <xdr:nvSpPr>
        <xdr:cNvPr id="8" name="Rectangle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00700" y="7124700"/>
          <a:ext cx="1524000" cy="1524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518160</xdr:colOff>
      <xdr:row>34</xdr:row>
      <xdr:rowOff>152400</xdr:rowOff>
    </xdr:from>
    <xdr:to>
      <xdr:col>3</xdr:col>
      <xdr:colOff>236220</xdr:colOff>
      <xdr:row>37</xdr:row>
      <xdr:rowOff>134017</xdr:rowOff>
    </xdr:to>
    <xdr:pic>
      <xdr:nvPicPr>
        <xdr:cNvPr id="10" name="Picture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" y="6515100"/>
          <a:ext cx="1546860" cy="530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220979</xdr:colOff>
      <xdr:row>5</xdr:row>
      <xdr:rowOff>274321</xdr:rowOff>
    </xdr:from>
    <xdr:to>
      <xdr:col>8</xdr:col>
      <xdr:colOff>3436619</xdr:colOff>
      <xdr:row>6</xdr:row>
      <xdr:rowOff>213361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0790295">
          <a:off x="5859779" y="202692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 editAs="oneCell">
    <xdr:from>
      <xdr:col>2</xdr:col>
      <xdr:colOff>127650</xdr:colOff>
      <xdr:row>2</xdr:row>
      <xdr:rowOff>114301</xdr:rowOff>
    </xdr:from>
    <xdr:to>
      <xdr:col>2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746761"/>
          <a:ext cx="1044759" cy="358139"/>
        </a:xfrm>
        <a:prstGeom prst="rect">
          <a:avLst/>
        </a:prstGeom>
      </xdr:spPr>
    </xdr:pic>
    <xdr:clientData/>
  </xdr:twoCellAnchor>
  <xdr:twoCellAnchor>
    <xdr:from>
      <xdr:col>8</xdr:col>
      <xdr:colOff>91440</xdr:colOff>
      <xdr:row>40</xdr:row>
      <xdr:rowOff>129540</xdr:rowOff>
    </xdr:from>
    <xdr:to>
      <xdr:col>8</xdr:col>
      <xdr:colOff>1592580</xdr:colOff>
      <xdr:row>41</xdr:row>
      <xdr:rowOff>106680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30240" y="1288542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2065020</xdr:colOff>
      <xdr:row>40</xdr:row>
      <xdr:rowOff>121920</xdr:rowOff>
    </xdr:from>
    <xdr:to>
      <xdr:col>8</xdr:col>
      <xdr:colOff>3680460</xdr:colOff>
      <xdr:row>41</xdr:row>
      <xdr:rowOff>106680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703820" y="1287780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60960</xdr:colOff>
      <xdr:row>2</xdr:row>
      <xdr:rowOff>76200</xdr:rowOff>
    </xdr:from>
    <xdr:to>
      <xdr:col>2</xdr:col>
      <xdr:colOff>114300</xdr:colOff>
      <xdr:row>3</xdr:row>
      <xdr:rowOff>0</xdr:rowOff>
    </xdr:to>
    <xdr:pic>
      <xdr:nvPicPr>
        <xdr:cNvPr id="6" name="Graphic 5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51460" y="708660"/>
          <a:ext cx="472440" cy="472440"/>
        </a:xfrm>
        <a:prstGeom prst="rect">
          <a:avLst/>
        </a:prstGeom>
      </xdr:spPr>
    </xdr:pic>
    <xdr:clientData/>
  </xdr:twoCellAnchor>
  <xdr:twoCellAnchor>
    <xdr:from>
      <xdr:col>8</xdr:col>
      <xdr:colOff>91440</xdr:colOff>
      <xdr:row>35</xdr:row>
      <xdr:rowOff>129540</xdr:rowOff>
    </xdr:from>
    <xdr:to>
      <xdr:col>8</xdr:col>
      <xdr:colOff>1592580</xdr:colOff>
      <xdr:row>36</xdr:row>
      <xdr:rowOff>106680</xdr:rowOff>
    </xdr:to>
    <xdr:sp macro="" textlink="">
      <xdr:nvSpPr>
        <xdr:cNvPr id="7" name="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730240" y="1196340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2065020</xdr:colOff>
      <xdr:row>35</xdr:row>
      <xdr:rowOff>121920</xdr:rowOff>
    </xdr:from>
    <xdr:to>
      <xdr:col>8</xdr:col>
      <xdr:colOff>3680460</xdr:colOff>
      <xdr:row>36</xdr:row>
      <xdr:rowOff>106680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703820" y="119557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304799</xdr:colOff>
      <xdr:row>10</xdr:row>
      <xdr:rowOff>251462</xdr:rowOff>
    </xdr:from>
    <xdr:to>
      <xdr:col>8</xdr:col>
      <xdr:colOff>3520439</xdr:colOff>
      <xdr:row>11</xdr:row>
      <xdr:rowOff>190502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20790295">
          <a:off x="5943599" y="371856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358139</xdr:colOff>
      <xdr:row>15</xdr:row>
      <xdr:rowOff>281941</xdr:rowOff>
    </xdr:from>
    <xdr:to>
      <xdr:col>8</xdr:col>
      <xdr:colOff>3573779</xdr:colOff>
      <xdr:row>16</xdr:row>
      <xdr:rowOff>220981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790295">
          <a:off x="5996939" y="546354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441959</xdr:colOff>
      <xdr:row>20</xdr:row>
      <xdr:rowOff>259082</xdr:rowOff>
    </xdr:from>
    <xdr:to>
      <xdr:col>8</xdr:col>
      <xdr:colOff>3657599</xdr:colOff>
      <xdr:row>21</xdr:row>
      <xdr:rowOff>198122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rot="20790295">
          <a:off x="6080759" y="715518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487679</xdr:colOff>
      <xdr:row>25</xdr:row>
      <xdr:rowOff>297181</xdr:rowOff>
    </xdr:from>
    <xdr:to>
      <xdr:col>8</xdr:col>
      <xdr:colOff>3703319</xdr:colOff>
      <xdr:row>26</xdr:row>
      <xdr:rowOff>236221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 rot="20790295">
          <a:off x="6126479" y="8907781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  <xdr:twoCellAnchor>
    <xdr:from>
      <xdr:col>8</xdr:col>
      <xdr:colOff>571499</xdr:colOff>
      <xdr:row>30</xdr:row>
      <xdr:rowOff>274322</xdr:rowOff>
    </xdr:from>
    <xdr:to>
      <xdr:col>8</xdr:col>
      <xdr:colOff>3787139</xdr:colOff>
      <xdr:row>31</xdr:row>
      <xdr:rowOff>213362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20790295">
          <a:off x="6210299" y="10599422"/>
          <a:ext cx="321564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Example Count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</xdr:row>
      <xdr:rowOff>68580</xdr:rowOff>
    </xdr:from>
    <xdr:to>
      <xdr:col>5</xdr:col>
      <xdr:colOff>274320</xdr:colOff>
      <xdr:row>1</xdr:row>
      <xdr:rowOff>388620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51460" y="251460"/>
          <a:ext cx="267462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Count Sheet</a:t>
          </a:r>
        </a:p>
      </xdr:txBody>
    </xdr:sp>
    <xdr:clientData/>
  </xdr:twoCellAnchor>
  <xdr:twoCellAnchor editAs="absolute">
    <xdr:from>
      <xdr:col>2</xdr:col>
      <xdr:colOff>127650</xdr:colOff>
      <xdr:row>2</xdr:row>
      <xdr:rowOff>114301</xdr:rowOff>
    </xdr:from>
    <xdr:to>
      <xdr:col>2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297181"/>
          <a:ext cx="1044759" cy="358139"/>
        </a:xfrm>
        <a:prstGeom prst="rect">
          <a:avLst/>
        </a:prstGeom>
      </xdr:spPr>
    </xdr:pic>
    <xdr:clientData fLocksWithSheet="0"/>
  </xdr:twoCellAnchor>
  <xdr:twoCellAnchor>
    <xdr:from>
      <xdr:col>7</xdr:col>
      <xdr:colOff>228600</xdr:colOff>
      <xdr:row>39</xdr:row>
      <xdr:rowOff>121920</xdr:rowOff>
    </xdr:from>
    <xdr:to>
      <xdr:col>8</xdr:col>
      <xdr:colOff>914400</xdr:colOff>
      <xdr:row>40</xdr:row>
      <xdr:rowOff>99060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052060" y="1268730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1379220</xdr:colOff>
      <xdr:row>39</xdr:row>
      <xdr:rowOff>114300</xdr:rowOff>
    </xdr:from>
    <xdr:to>
      <xdr:col>8</xdr:col>
      <xdr:colOff>2994660</xdr:colOff>
      <xdr:row>40</xdr:row>
      <xdr:rowOff>99060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18020" y="126796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144780</xdr:colOff>
      <xdr:row>2</xdr:row>
      <xdr:rowOff>91440</xdr:rowOff>
    </xdr:from>
    <xdr:to>
      <xdr:col>2</xdr:col>
      <xdr:colOff>137160</xdr:colOff>
      <xdr:row>2</xdr:row>
      <xdr:rowOff>502920</xdr:rowOff>
    </xdr:to>
    <xdr:pic>
      <xdr:nvPicPr>
        <xdr:cNvPr id="7" name="Graphic 6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5280" y="723900"/>
          <a:ext cx="411480" cy="41148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175260</xdr:colOff>
          <xdr:row>1</xdr:row>
          <xdr:rowOff>15240</xdr:rowOff>
        </xdr:from>
        <xdr:to>
          <xdr:col>8</xdr:col>
          <xdr:colOff>1943100</xdr:colOff>
          <xdr:row>2</xdr:row>
          <xdr:rowOff>22860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FF6600"/>
                  </a:solidFill>
                  <a:latin typeface="Arial Black"/>
                </a:rPr>
                <a:t>Print count sheet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1</xdr:row>
      <xdr:rowOff>68580</xdr:rowOff>
    </xdr:from>
    <xdr:to>
      <xdr:col>5</xdr:col>
      <xdr:colOff>274320</xdr:colOff>
      <xdr:row>1</xdr:row>
      <xdr:rowOff>388620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51460" y="251460"/>
          <a:ext cx="2674620" cy="320040"/>
        </a:xfrm>
        <a:prstGeom prst="rect">
          <a:avLst/>
        </a:prstGeom>
        <a:solidFill>
          <a:srgbClr val="E5813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800">
              <a:latin typeface="Arial Black" panose="020B0A04020102020204" pitchFamily="34" charset="0"/>
            </a:rPr>
            <a:t>Calculations</a:t>
          </a:r>
        </a:p>
      </xdr:txBody>
    </xdr:sp>
    <xdr:clientData/>
  </xdr:twoCellAnchor>
  <xdr:twoCellAnchor editAs="absolute">
    <xdr:from>
      <xdr:col>3</xdr:col>
      <xdr:colOff>127650</xdr:colOff>
      <xdr:row>2</xdr:row>
      <xdr:rowOff>114301</xdr:rowOff>
    </xdr:from>
    <xdr:to>
      <xdr:col>3</xdr:col>
      <xdr:colOff>1172409</xdr:colOff>
      <xdr:row>2</xdr:row>
      <xdr:rowOff>472440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50" y="746761"/>
          <a:ext cx="1044759" cy="358139"/>
        </a:xfrm>
        <a:prstGeom prst="rect">
          <a:avLst/>
        </a:prstGeom>
      </xdr:spPr>
    </xdr:pic>
    <xdr:clientData fLocksWithSheet="0"/>
  </xdr:twoCellAnchor>
  <xdr:twoCellAnchor>
    <xdr:from>
      <xdr:col>10</xdr:col>
      <xdr:colOff>0</xdr:colOff>
      <xdr:row>35</xdr:row>
      <xdr:rowOff>121920</xdr:rowOff>
    </xdr:from>
    <xdr:to>
      <xdr:col>10</xdr:col>
      <xdr:colOff>0</xdr:colOff>
      <xdr:row>36</xdr:row>
      <xdr:rowOff>106680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7162800" y="1195578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</xdr:col>
      <xdr:colOff>152400</xdr:colOff>
      <xdr:row>2</xdr:row>
      <xdr:rowOff>83820</xdr:rowOff>
    </xdr:from>
    <xdr:to>
      <xdr:col>3</xdr:col>
      <xdr:colOff>53340</xdr:colOff>
      <xdr:row>3</xdr:row>
      <xdr:rowOff>7620</xdr:rowOff>
    </xdr:to>
    <xdr:pic>
      <xdr:nvPicPr>
        <xdr:cNvPr id="6" name="Graphic 5" descr="Internet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42900" y="716280"/>
          <a:ext cx="472440" cy="47244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312420</xdr:colOff>
          <xdr:row>1</xdr:row>
          <xdr:rowOff>358140</xdr:rowOff>
        </xdr:from>
        <xdr:to>
          <xdr:col>14</xdr:col>
          <xdr:colOff>251460</xdr:colOff>
          <xdr:row>2</xdr:row>
          <xdr:rowOff>365760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45720" rIns="36576" bIns="45720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FF6600"/>
                  </a:solidFill>
                  <a:latin typeface="Arial Black"/>
                </a:rPr>
                <a:t>Print calculations</a:t>
              </a:r>
            </a:p>
          </xdr:txBody>
        </xdr:sp>
        <xdr:clientData fLocksWithSheet="0" fPrintsWithSheet="0"/>
      </xdr:twoCellAnchor>
    </mc:Choice>
    <mc:Fallback/>
  </mc:AlternateContent>
  <xdr:twoCellAnchor>
    <xdr:from>
      <xdr:col>7</xdr:col>
      <xdr:colOff>91440</xdr:colOff>
      <xdr:row>35</xdr:row>
      <xdr:rowOff>121920</xdr:rowOff>
    </xdr:from>
    <xdr:to>
      <xdr:col>8</xdr:col>
      <xdr:colOff>777240</xdr:colOff>
      <xdr:row>36</xdr:row>
      <xdr:rowOff>99060</xdr:rowOff>
    </xdr:to>
    <xdr:sp macro="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4526280" y="11910060"/>
          <a:ext cx="1501140" cy="1600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746760</xdr:colOff>
      <xdr:row>36</xdr:row>
      <xdr:rowOff>129540</xdr:rowOff>
    </xdr:from>
    <xdr:to>
      <xdr:col>6</xdr:col>
      <xdr:colOff>731520</xdr:colOff>
      <xdr:row>36</xdr:row>
      <xdr:rowOff>297180</xdr:rowOff>
    </xdr:to>
    <xdr:sp macro="" textlink="">
      <xdr:nvSpPr>
        <xdr:cNvPr id="11" name="Rectangl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2735580" y="12100560"/>
          <a:ext cx="1615440" cy="1676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bieStewart\Downloads\Print-invo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Data"/>
      <sheetName val="Calculation"/>
      <sheetName val="Invoice data"/>
    </sheetNames>
    <definedNames>
      <definedName name="Macro1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19DDA-3386-46DB-8CBA-7D37566119EB}">
  <sheetPr>
    <tabColor rgb="FFFF0000"/>
  </sheetPr>
  <dimension ref="B2:I40"/>
  <sheetViews>
    <sheetView showGridLines="0" showRowColHeaders="0" tabSelected="1" workbookViewId="0">
      <selection activeCell="J48" sqref="J48"/>
    </sheetView>
  </sheetViews>
  <sheetFormatPr defaultRowHeight="14.4" x14ac:dyDescent="0.3"/>
  <sheetData>
    <row r="2" spans="2:9" ht="25.8" x14ac:dyDescent="0.5">
      <c r="B2" s="146" t="s">
        <v>63</v>
      </c>
      <c r="C2" s="146"/>
      <c r="D2" s="146"/>
      <c r="E2" s="146"/>
      <c r="F2" s="146"/>
      <c r="G2" s="146"/>
      <c r="H2" s="146"/>
      <c r="I2" s="146"/>
    </row>
    <row r="4" spans="2:9" ht="14.4" customHeight="1" x14ac:dyDescent="0.3">
      <c r="B4" s="147" t="s">
        <v>64</v>
      </c>
      <c r="C4" s="147"/>
      <c r="D4" s="147"/>
      <c r="E4" s="147"/>
      <c r="F4" s="147"/>
      <c r="G4" s="147"/>
      <c r="H4" s="147"/>
      <c r="I4" s="147"/>
    </row>
    <row r="5" spans="2:9" x14ac:dyDescent="0.3">
      <c r="B5" s="147"/>
      <c r="C5" s="147"/>
      <c r="D5" s="147"/>
      <c r="E5" s="147"/>
      <c r="F5" s="147"/>
      <c r="G5" s="147"/>
      <c r="H5" s="147"/>
      <c r="I5" s="147"/>
    </row>
    <row r="6" spans="2:9" x14ac:dyDescent="0.3">
      <c r="B6" s="147"/>
      <c r="C6" s="147"/>
      <c r="D6" s="147"/>
      <c r="E6" s="147"/>
      <c r="F6" s="147"/>
      <c r="G6" s="147"/>
      <c r="H6" s="147"/>
      <c r="I6" s="147"/>
    </row>
    <row r="7" spans="2:9" x14ac:dyDescent="0.3">
      <c r="B7" s="147"/>
      <c r="C7" s="147"/>
      <c r="D7" s="147"/>
      <c r="E7" s="147"/>
      <c r="F7" s="147"/>
      <c r="G7" s="147"/>
      <c r="H7" s="147"/>
      <c r="I7" s="147"/>
    </row>
    <row r="8" spans="2:9" x14ac:dyDescent="0.3">
      <c r="B8" s="147"/>
      <c r="C8" s="147"/>
      <c r="D8" s="147"/>
      <c r="E8" s="147"/>
      <c r="F8" s="147"/>
      <c r="G8" s="147"/>
      <c r="H8" s="147"/>
      <c r="I8" s="147"/>
    </row>
    <row r="10" spans="2:9" x14ac:dyDescent="0.3">
      <c r="B10" s="148" t="s">
        <v>65</v>
      </c>
      <c r="C10" s="148"/>
      <c r="D10" s="148"/>
      <c r="E10" s="148"/>
      <c r="F10" s="148"/>
      <c r="G10" s="148"/>
      <c r="H10" s="148"/>
      <c r="I10" s="148"/>
    </row>
    <row r="11" spans="2:9" x14ac:dyDescent="0.3">
      <c r="B11" s="148"/>
      <c r="C11" s="148"/>
      <c r="D11" s="148"/>
      <c r="E11" s="148"/>
      <c r="F11" s="148"/>
      <c r="G11" s="148"/>
      <c r="H11" s="148"/>
      <c r="I11" s="148"/>
    </row>
    <row r="16" spans="2:9" ht="14.4" customHeight="1" x14ac:dyDescent="0.3">
      <c r="B16" s="144" t="s">
        <v>66</v>
      </c>
      <c r="C16" s="145"/>
      <c r="D16" s="142" t="s">
        <v>67</v>
      </c>
      <c r="E16" s="142"/>
      <c r="F16" s="142" t="s">
        <v>68</v>
      </c>
      <c r="G16" s="142"/>
      <c r="H16" s="142" t="s">
        <v>69</v>
      </c>
      <c r="I16" s="142"/>
    </row>
    <row r="17" spans="2:9" x14ac:dyDescent="0.3">
      <c r="B17" s="128"/>
      <c r="C17" s="128"/>
      <c r="D17" s="142"/>
      <c r="E17" s="142"/>
      <c r="F17" s="142"/>
      <c r="G17" s="142"/>
      <c r="H17" s="142"/>
      <c r="I17" s="142"/>
    </row>
    <row r="18" spans="2:9" x14ac:dyDescent="0.3">
      <c r="B18" s="128"/>
      <c r="C18" s="128"/>
      <c r="D18" s="142"/>
      <c r="E18" s="142"/>
      <c r="F18" s="142"/>
      <c r="G18" s="142"/>
      <c r="H18" s="142"/>
      <c r="I18" s="142"/>
    </row>
    <row r="19" spans="2:9" ht="14.4" customHeight="1" x14ac:dyDescent="0.3">
      <c r="D19" s="136" t="s">
        <v>71</v>
      </c>
      <c r="E19" s="137"/>
      <c r="F19" s="142" t="s">
        <v>70</v>
      </c>
      <c r="G19" s="142"/>
      <c r="H19" s="149"/>
      <c r="I19" s="142"/>
    </row>
    <row r="20" spans="2:9" x14ac:dyDescent="0.3">
      <c r="D20" s="138"/>
      <c r="E20" s="139"/>
      <c r="F20" s="142"/>
      <c r="G20" s="142"/>
      <c r="H20" s="149"/>
      <c r="I20" s="142"/>
    </row>
    <row r="21" spans="2:9" x14ac:dyDescent="0.3">
      <c r="D21" s="140"/>
      <c r="E21" s="141"/>
      <c r="F21" s="142"/>
      <c r="G21" s="142"/>
      <c r="H21" s="149"/>
      <c r="I21" s="142"/>
    </row>
    <row r="22" spans="2:9" x14ac:dyDescent="0.3">
      <c r="F22" s="142"/>
      <c r="G22" s="142"/>
      <c r="H22" s="149"/>
      <c r="I22" s="142"/>
    </row>
    <row r="23" spans="2:9" ht="14.4" customHeight="1" x14ac:dyDescent="0.3">
      <c r="F23" s="142"/>
      <c r="G23" s="143"/>
      <c r="H23" s="142" t="s">
        <v>72</v>
      </c>
      <c r="I23" s="142"/>
    </row>
    <row r="24" spans="2:9" x14ac:dyDescent="0.3">
      <c r="F24" s="142"/>
      <c r="G24" s="143"/>
      <c r="H24" s="142"/>
      <c r="I24" s="142"/>
    </row>
    <row r="25" spans="2:9" x14ac:dyDescent="0.3">
      <c r="F25" s="142"/>
      <c r="G25" s="143"/>
      <c r="H25" s="142"/>
      <c r="I25" s="142"/>
    </row>
    <row r="26" spans="2:9" x14ac:dyDescent="0.3">
      <c r="H26" s="142"/>
      <c r="I26" s="142"/>
    </row>
    <row r="27" spans="2:9" x14ac:dyDescent="0.3">
      <c r="H27" s="142"/>
      <c r="I27" s="142"/>
    </row>
    <row r="28" spans="2:9" x14ac:dyDescent="0.3">
      <c r="H28" s="142"/>
      <c r="I28" s="142"/>
    </row>
    <row r="29" spans="2:9" ht="14.4" customHeight="1" x14ac:dyDescent="0.3">
      <c r="H29" s="136" t="s">
        <v>73</v>
      </c>
      <c r="I29" s="137"/>
    </row>
    <row r="30" spans="2:9" x14ac:dyDescent="0.3">
      <c r="H30" s="138"/>
      <c r="I30" s="139"/>
    </row>
    <row r="31" spans="2:9" x14ac:dyDescent="0.3">
      <c r="H31" s="138"/>
      <c r="I31" s="139"/>
    </row>
    <row r="32" spans="2:9" x14ac:dyDescent="0.3">
      <c r="H32" s="138"/>
      <c r="I32" s="139"/>
    </row>
    <row r="33" spans="2:9" x14ac:dyDescent="0.3">
      <c r="H33" s="138"/>
      <c r="I33" s="139"/>
    </row>
    <row r="34" spans="2:9" x14ac:dyDescent="0.3">
      <c r="H34" s="138"/>
      <c r="I34" s="139"/>
    </row>
    <row r="35" spans="2:9" x14ac:dyDescent="0.3">
      <c r="H35" s="138"/>
      <c r="I35" s="139"/>
    </row>
    <row r="36" spans="2:9" x14ac:dyDescent="0.3">
      <c r="H36" s="138"/>
      <c r="I36" s="139"/>
    </row>
    <row r="37" spans="2:9" x14ac:dyDescent="0.3">
      <c r="H37" s="140"/>
      <c r="I37" s="141"/>
    </row>
    <row r="39" spans="2:9" ht="15.6" x14ac:dyDescent="0.3">
      <c r="B39" s="130" t="s">
        <v>74</v>
      </c>
    </row>
    <row r="40" spans="2:9" ht="15.6" x14ac:dyDescent="0.3">
      <c r="B40" s="130" t="s">
        <v>75</v>
      </c>
    </row>
  </sheetData>
  <sheetProtection algorithmName="SHA-512" hashValue="tE0rvamr+6TrQgYeP52cp2B5fCoH43XZiRjyTD/H/DUY2PlKEkpX8PSIPaco8kCIlzDiKtFPAmzJikJOgXFoLw==" saltValue="RAO8pUIHWOingKbos6ubLg==" spinCount="100000" sheet="1" objects="1" scenarios="1" selectLockedCells="1"/>
  <mergeCells count="11">
    <mergeCell ref="B2:I2"/>
    <mergeCell ref="B4:I8"/>
    <mergeCell ref="B10:I11"/>
    <mergeCell ref="D16:E18"/>
    <mergeCell ref="F16:G18"/>
    <mergeCell ref="H16:I22"/>
    <mergeCell ref="H29:I37"/>
    <mergeCell ref="F19:G25"/>
    <mergeCell ref="H23:I28"/>
    <mergeCell ref="B16:C16"/>
    <mergeCell ref="D19:E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D22AE-0018-4AF9-B5AE-C1B71270CC74}">
  <sheetPr codeName="Sheet3">
    <tabColor rgb="FFFF0000"/>
    <pageSetUpPr fitToPage="1"/>
  </sheetPr>
  <dimension ref="A1:J43"/>
  <sheetViews>
    <sheetView showGridLines="0" showRowColHeaders="0" zoomScaleNormal="100" workbookViewId="0">
      <selection activeCell="C25" sqref="C25"/>
    </sheetView>
  </sheetViews>
  <sheetFormatPr defaultRowHeight="14.4" x14ac:dyDescent="0.3"/>
  <cols>
    <col min="1" max="1" width="2.77734375" customWidth="1"/>
    <col min="2" max="2" width="6.109375" customWidth="1"/>
    <col min="3" max="3" width="17.88671875" customWidth="1"/>
    <col min="4" max="4" width="7.88671875" style="2" customWidth="1"/>
    <col min="5" max="8" width="11.88671875" customWidth="1"/>
    <col min="9" max="9" width="56.77734375" customWidth="1"/>
    <col min="10" max="10" width="2.77734375" customWidth="1"/>
  </cols>
  <sheetData>
    <row r="1" spans="1:10" x14ac:dyDescent="0.3">
      <c r="A1" s="13"/>
      <c r="B1" s="14"/>
      <c r="C1" s="14"/>
      <c r="D1" s="41"/>
      <c r="E1" s="14"/>
      <c r="F1" s="14"/>
      <c r="G1" s="14"/>
      <c r="H1" s="14"/>
      <c r="I1" s="14"/>
      <c r="J1" s="15"/>
    </row>
    <row r="2" spans="1:10" ht="35.4" customHeight="1" x14ac:dyDescent="0.65">
      <c r="A2" s="21"/>
      <c r="B2" s="39"/>
      <c r="C2" s="152" t="s">
        <v>41</v>
      </c>
      <c r="D2" s="152"/>
      <c r="E2" s="152"/>
      <c r="F2" s="152"/>
      <c r="G2" s="152"/>
      <c r="H2" s="152"/>
      <c r="I2" s="152"/>
      <c r="J2" s="22"/>
    </row>
    <row r="3" spans="1:10" s="1" customFormat="1" ht="43.2" x14ac:dyDescent="0.3">
      <c r="A3" s="16"/>
      <c r="B3" s="17"/>
      <c r="C3" s="17"/>
      <c r="D3" s="42"/>
      <c r="E3" s="18" t="s">
        <v>8</v>
      </c>
      <c r="F3" s="18" t="s">
        <v>6</v>
      </c>
      <c r="G3" s="18" t="s">
        <v>7</v>
      </c>
      <c r="H3" s="19" t="s">
        <v>11</v>
      </c>
      <c r="I3" s="18" t="s">
        <v>9</v>
      </c>
      <c r="J3" s="20"/>
    </row>
    <row r="4" spans="1:10" ht="15" thickBot="1" x14ac:dyDescent="0.35">
      <c r="A4" s="21"/>
      <c r="B4" s="9"/>
      <c r="C4" s="12" t="s">
        <v>0</v>
      </c>
      <c r="D4" s="12"/>
      <c r="E4" s="10" t="s">
        <v>13</v>
      </c>
      <c r="F4" s="10" t="s">
        <v>14</v>
      </c>
      <c r="G4" s="10" t="s">
        <v>15</v>
      </c>
      <c r="H4" s="11" t="s">
        <v>12</v>
      </c>
      <c r="I4" s="9"/>
      <c r="J4" s="22"/>
    </row>
    <row r="5" spans="1:10" ht="30" customHeight="1" thickBot="1" x14ac:dyDescent="0.35">
      <c r="A5" s="21"/>
      <c r="B5" s="3">
        <v>1</v>
      </c>
      <c r="C5" s="3" t="s">
        <v>16</v>
      </c>
      <c r="D5" s="43" t="s">
        <v>17</v>
      </c>
      <c r="E5" s="51" t="s">
        <v>28</v>
      </c>
      <c r="F5" s="51" t="s">
        <v>30</v>
      </c>
      <c r="G5" s="52" t="s">
        <v>31</v>
      </c>
      <c r="H5" s="53" t="s">
        <v>33</v>
      </c>
      <c r="I5" s="4"/>
      <c r="J5" s="22"/>
    </row>
    <row r="6" spans="1:10" ht="30" customHeight="1" thickBot="1" x14ac:dyDescent="0.35">
      <c r="A6" s="21"/>
      <c r="B6" s="3">
        <v>2</v>
      </c>
      <c r="C6" s="3" t="s">
        <v>19</v>
      </c>
      <c r="D6" s="43" t="s">
        <v>17</v>
      </c>
      <c r="E6" s="51" t="s">
        <v>28</v>
      </c>
      <c r="F6" s="51" t="s">
        <v>32</v>
      </c>
      <c r="G6" s="52"/>
      <c r="H6" s="54" t="s">
        <v>32</v>
      </c>
      <c r="I6" s="4"/>
      <c r="J6" s="22"/>
    </row>
    <row r="7" spans="1:10" ht="30" customHeight="1" thickBot="1" x14ac:dyDescent="0.35">
      <c r="A7" s="21"/>
      <c r="B7" s="3">
        <v>3</v>
      </c>
      <c r="C7" s="3"/>
      <c r="D7" s="43" t="s">
        <v>17</v>
      </c>
      <c r="E7" s="51"/>
      <c r="F7" s="51"/>
      <c r="G7" s="52"/>
      <c r="H7" s="55"/>
      <c r="I7" s="4"/>
      <c r="J7" s="22"/>
    </row>
    <row r="8" spans="1:10" ht="30" customHeight="1" thickBot="1" x14ac:dyDescent="0.35">
      <c r="A8" s="21"/>
      <c r="B8" s="3">
        <v>4</v>
      </c>
      <c r="C8" s="3"/>
      <c r="D8" s="43" t="s">
        <v>17</v>
      </c>
      <c r="E8" s="51"/>
      <c r="F8" s="51"/>
      <c r="G8" s="52"/>
      <c r="H8" s="53"/>
      <c r="I8" s="4"/>
      <c r="J8" s="22"/>
    </row>
    <row r="9" spans="1:10" ht="15" thickBot="1" x14ac:dyDescent="0.35">
      <c r="A9" s="21"/>
      <c r="B9" s="23"/>
      <c r="C9" s="24" t="s">
        <v>1</v>
      </c>
      <c r="D9" s="24"/>
      <c r="E9" s="25" t="s">
        <v>13</v>
      </c>
      <c r="F9" s="25" t="s">
        <v>14</v>
      </c>
      <c r="G9" s="25" t="s">
        <v>15</v>
      </c>
      <c r="H9" s="5" t="s">
        <v>12</v>
      </c>
      <c r="I9" s="23"/>
      <c r="J9" s="22"/>
    </row>
    <row r="10" spans="1:10" ht="30" customHeight="1" thickBot="1" x14ac:dyDescent="0.35">
      <c r="A10" s="21"/>
      <c r="B10" s="3">
        <v>1</v>
      </c>
      <c r="C10" s="3" t="s">
        <v>20</v>
      </c>
      <c r="D10" s="43" t="s">
        <v>17</v>
      </c>
      <c r="E10" s="51" t="s">
        <v>28</v>
      </c>
      <c r="F10" s="51" t="s">
        <v>35</v>
      </c>
      <c r="G10" s="52" t="s">
        <v>34</v>
      </c>
      <c r="H10" s="53" t="s">
        <v>36</v>
      </c>
      <c r="I10" s="4"/>
      <c r="J10" s="22"/>
    </row>
    <row r="11" spans="1:10" ht="30" customHeight="1" thickBot="1" x14ac:dyDescent="0.35">
      <c r="A11" s="21"/>
      <c r="B11" s="3">
        <v>2</v>
      </c>
      <c r="C11" s="3" t="s">
        <v>21</v>
      </c>
      <c r="D11" s="43" t="s">
        <v>17</v>
      </c>
      <c r="E11" s="51" t="s">
        <v>28</v>
      </c>
      <c r="F11" s="51" t="s">
        <v>34</v>
      </c>
      <c r="G11" s="52"/>
      <c r="H11" s="54" t="s">
        <v>34</v>
      </c>
      <c r="I11" s="4"/>
      <c r="J11" s="22"/>
    </row>
    <row r="12" spans="1:10" ht="30" customHeight="1" thickBot="1" x14ac:dyDescent="0.35">
      <c r="A12" s="21"/>
      <c r="B12" s="3">
        <v>3</v>
      </c>
      <c r="C12" s="3"/>
      <c r="D12" s="43" t="s">
        <v>17</v>
      </c>
      <c r="E12" s="51"/>
      <c r="F12" s="51"/>
      <c r="G12" s="52"/>
      <c r="H12" s="55"/>
      <c r="I12" s="4"/>
      <c r="J12" s="22"/>
    </row>
    <row r="13" spans="1:10" ht="30" customHeight="1" thickBot="1" x14ac:dyDescent="0.35">
      <c r="A13" s="21"/>
      <c r="B13" s="3">
        <v>4</v>
      </c>
      <c r="C13" s="3"/>
      <c r="D13" s="43" t="s">
        <v>17</v>
      </c>
      <c r="E13" s="51"/>
      <c r="F13" s="51"/>
      <c r="G13" s="52"/>
      <c r="H13" s="53"/>
      <c r="I13" s="4"/>
      <c r="J13" s="22"/>
    </row>
    <row r="14" spans="1:10" ht="15" thickBot="1" x14ac:dyDescent="0.35">
      <c r="A14" s="21"/>
      <c r="B14" s="26"/>
      <c r="C14" s="27" t="s">
        <v>2</v>
      </c>
      <c r="D14" s="27"/>
      <c r="E14" s="28" t="s">
        <v>13</v>
      </c>
      <c r="F14" s="28" t="s">
        <v>14</v>
      </c>
      <c r="G14" s="28" t="s">
        <v>15</v>
      </c>
      <c r="H14" s="8" t="s">
        <v>12</v>
      </c>
      <c r="I14" s="26"/>
      <c r="J14" s="22"/>
    </row>
    <row r="15" spans="1:10" ht="30" customHeight="1" thickBot="1" x14ac:dyDescent="0.35">
      <c r="A15" s="21"/>
      <c r="B15" s="3">
        <v>1</v>
      </c>
      <c r="C15" s="3" t="s">
        <v>22</v>
      </c>
      <c r="D15" s="43" t="s">
        <v>2</v>
      </c>
      <c r="E15" s="51">
        <v>36</v>
      </c>
      <c r="F15" s="51">
        <v>72</v>
      </c>
      <c r="G15" s="52"/>
      <c r="H15" s="53">
        <v>108</v>
      </c>
      <c r="I15" s="4"/>
      <c r="J15" s="22"/>
    </row>
    <row r="16" spans="1:10" ht="30" customHeight="1" thickBot="1" x14ac:dyDescent="0.35">
      <c r="A16" s="21"/>
      <c r="B16" s="3">
        <v>2</v>
      </c>
      <c r="C16" s="3" t="s">
        <v>23</v>
      </c>
      <c r="D16" s="43" t="s">
        <v>2</v>
      </c>
      <c r="E16" s="51">
        <v>20</v>
      </c>
      <c r="F16" s="51">
        <v>48</v>
      </c>
      <c r="G16" s="52"/>
      <c r="H16" s="54">
        <v>68</v>
      </c>
      <c r="I16" s="4"/>
      <c r="J16" s="22"/>
    </row>
    <row r="17" spans="1:10" ht="30" customHeight="1" thickBot="1" x14ac:dyDescent="0.35">
      <c r="A17" s="21"/>
      <c r="B17" s="3">
        <v>3</v>
      </c>
      <c r="C17" s="3"/>
      <c r="D17" s="43" t="s">
        <v>2</v>
      </c>
      <c r="E17" s="51"/>
      <c r="F17" s="51"/>
      <c r="G17" s="52"/>
      <c r="H17" s="55"/>
      <c r="I17" s="4"/>
      <c r="J17" s="22"/>
    </row>
    <row r="18" spans="1:10" ht="30" customHeight="1" thickBot="1" x14ac:dyDescent="0.35">
      <c r="A18" s="21"/>
      <c r="B18" s="3">
        <v>4</v>
      </c>
      <c r="C18" s="3"/>
      <c r="D18" s="43" t="s">
        <v>2</v>
      </c>
      <c r="E18" s="51"/>
      <c r="F18" s="51"/>
      <c r="G18" s="52"/>
      <c r="H18" s="53"/>
      <c r="I18" s="4"/>
      <c r="J18" s="22"/>
    </row>
    <row r="19" spans="1:10" ht="15" thickBot="1" x14ac:dyDescent="0.35">
      <c r="A19" s="21"/>
      <c r="B19" s="29"/>
      <c r="C19" s="30" t="s">
        <v>3</v>
      </c>
      <c r="D19" s="30"/>
      <c r="E19" s="31" t="s">
        <v>13</v>
      </c>
      <c r="F19" s="31" t="s">
        <v>14</v>
      </c>
      <c r="G19" s="31" t="s">
        <v>15</v>
      </c>
      <c r="H19" s="7" t="s">
        <v>12</v>
      </c>
      <c r="I19" s="29"/>
      <c r="J19" s="22"/>
    </row>
    <row r="20" spans="1:10" ht="30" customHeight="1" thickBot="1" x14ac:dyDescent="0.35">
      <c r="A20" s="21"/>
      <c r="B20" s="3">
        <v>1</v>
      </c>
      <c r="C20" s="3" t="s">
        <v>76</v>
      </c>
      <c r="D20" s="43" t="s">
        <v>18</v>
      </c>
      <c r="E20" s="51">
        <v>10</v>
      </c>
      <c r="F20" s="51">
        <v>56</v>
      </c>
      <c r="G20" s="52">
        <v>28</v>
      </c>
      <c r="H20" s="53">
        <v>94</v>
      </c>
      <c r="I20" s="4"/>
      <c r="J20" s="22"/>
    </row>
    <row r="21" spans="1:10" ht="30" customHeight="1" thickBot="1" x14ac:dyDescent="0.35">
      <c r="A21" s="21"/>
      <c r="B21" s="3">
        <v>2</v>
      </c>
      <c r="C21" s="3" t="s">
        <v>24</v>
      </c>
      <c r="D21" s="43" t="s">
        <v>18</v>
      </c>
      <c r="E21" s="51">
        <v>14</v>
      </c>
      <c r="F21" s="51">
        <v>28</v>
      </c>
      <c r="G21" s="52">
        <v>28</v>
      </c>
      <c r="H21" s="54">
        <v>70</v>
      </c>
      <c r="I21" s="4"/>
      <c r="J21" s="22"/>
    </row>
    <row r="22" spans="1:10" ht="30" customHeight="1" thickBot="1" x14ac:dyDescent="0.35">
      <c r="A22" s="21"/>
      <c r="B22" s="3">
        <v>3</v>
      </c>
      <c r="C22" s="3"/>
      <c r="D22" s="43" t="s">
        <v>18</v>
      </c>
      <c r="E22" s="51"/>
      <c r="F22" s="51"/>
      <c r="G22" s="52"/>
      <c r="H22" s="55"/>
      <c r="I22" s="4"/>
      <c r="J22" s="22"/>
    </row>
    <row r="23" spans="1:10" ht="30" customHeight="1" thickBot="1" x14ac:dyDescent="0.35">
      <c r="A23" s="21"/>
      <c r="B23" s="3">
        <v>4</v>
      </c>
      <c r="C23" s="3"/>
      <c r="D23" s="43" t="s">
        <v>18</v>
      </c>
      <c r="E23" s="51"/>
      <c r="F23" s="51"/>
      <c r="G23" s="52"/>
      <c r="H23" s="53"/>
      <c r="I23" s="4"/>
      <c r="J23" s="22"/>
    </row>
    <row r="24" spans="1:10" ht="15" thickBot="1" x14ac:dyDescent="0.35">
      <c r="A24" s="21"/>
      <c r="B24" s="32"/>
      <c r="C24" s="33" t="s">
        <v>4</v>
      </c>
      <c r="D24" s="33"/>
      <c r="E24" s="34" t="s">
        <v>13</v>
      </c>
      <c r="F24" s="34" t="s">
        <v>14</v>
      </c>
      <c r="G24" s="34" t="s">
        <v>15</v>
      </c>
      <c r="H24" s="6" t="s">
        <v>12</v>
      </c>
      <c r="I24" s="32"/>
      <c r="J24" s="22"/>
    </row>
    <row r="25" spans="1:10" ht="30" customHeight="1" thickBot="1" x14ac:dyDescent="0.35">
      <c r="A25" s="21"/>
      <c r="B25" s="3">
        <v>1</v>
      </c>
      <c r="C25" s="3" t="s">
        <v>77</v>
      </c>
      <c r="D25" s="43" t="s">
        <v>2</v>
      </c>
      <c r="E25" s="51">
        <v>3</v>
      </c>
      <c r="F25" s="51">
        <v>24</v>
      </c>
      <c r="G25" s="52"/>
      <c r="H25" s="53">
        <v>27</v>
      </c>
      <c r="I25" s="4"/>
      <c r="J25" s="22"/>
    </row>
    <row r="26" spans="1:10" ht="30" customHeight="1" thickBot="1" x14ac:dyDescent="0.35">
      <c r="A26" s="21"/>
      <c r="B26" s="3">
        <v>2</v>
      </c>
      <c r="C26" s="3" t="s">
        <v>25</v>
      </c>
      <c r="D26" s="43" t="s">
        <v>2</v>
      </c>
      <c r="E26" s="51">
        <v>5</v>
      </c>
      <c r="F26" s="51">
        <v>12</v>
      </c>
      <c r="G26" s="52"/>
      <c r="H26" s="54">
        <v>17</v>
      </c>
      <c r="I26" s="4"/>
      <c r="J26" s="22"/>
    </row>
    <row r="27" spans="1:10" ht="30" customHeight="1" thickBot="1" x14ac:dyDescent="0.35">
      <c r="A27" s="21"/>
      <c r="B27" s="3">
        <v>3</v>
      </c>
      <c r="C27" s="3"/>
      <c r="D27" s="43" t="s">
        <v>2</v>
      </c>
      <c r="E27" s="51"/>
      <c r="F27" s="51"/>
      <c r="G27" s="52"/>
      <c r="H27" s="55"/>
      <c r="I27" s="4"/>
      <c r="J27" s="22"/>
    </row>
    <row r="28" spans="1:10" ht="30" customHeight="1" thickBot="1" x14ac:dyDescent="0.35">
      <c r="A28" s="21"/>
      <c r="B28" s="3">
        <v>4</v>
      </c>
      <c r="C28" s="3"/>
      <c r="D28" s="43" t="s">
        <v>2</v>
      </c>
      <c r="E28" s="51"/>
      <c r="F28" s="51"/>
      <c r="G28" s="52"/>
      <c r="H28" s="53"/>
      <c r="I28" s="4"/>
      <c r="J28" s="22"/>
    </row>
    <row r="29" spans="1:10" ht="15" thickBot="1" x14ac:dyDescent="0.35">
      <c r="A29" s="21"/>
      <c r="B29" s="23"/>
      <c r="C29" s="24" t="s">
        <v>5</v>
      </c>
      <c r="D29" s="24"/>
      <c r="E29" s="25" t="s">
        <v>13</v>
      </c>
      <c r="F29" s="25" t="s">
        <v>14</v>
      </c>
      <c r="G29" s="25" t="s">
        <v>15</v>
      </c>
      <c r="H29" s="5" t="s">
        <v>12</v>
      </c>
      <c r="I29" s="23"/>
      <c r="J29" s="22"/>
    </row>
    <row r="30" spans="1:10" ht="30" customHeight="1" thickBot="1" x14ac:dyDescent="0.35">
      <c r="A30" s="21"/>
      <c r="B30" s="3">
        <v>1</v>
      </c>
      <c r="C30" s="3" t="s">
        <v>26</v>
      </c>
      <c r="D30" s="43" t="s">
        <v>2</v>
      </c>
      <c r="E30" s="51">
        <v>15</v>
      </c>
      <c r="F30" s="51">
        <v>48</v>
      </c>
      <c r="G30" s="52"/>
      <c r="H30" s="53">
        <v>63</v>
      </c>
      <c r="I30" s="4"/>
      <c r="J30" s="22"/>
    </row>
    <row r="31" spans="1:10" ht="30" customHeight="1" thickBot="1" x14ac:dyDescent="0.35">
      <c r="A31" s="21"/>
      <c r="B31" s="3">
        <v>2</v>
      </c>
      <c r="C31" s="3" t="s">
        <v>27</v>
      </c>
      <c r="D31" s="43" t="s">
        <v>2</v>
      </c>
      <c r="E31" s="51">
        <v>26</v>
      </c>
      <c r="F31" s="51">
        <v>24</v>
      </c>
      <c r="G31" s="52"/>
      <c r="H31" s="54">
        <v>50</v>
      </c>
      <c r="I31" s="4"/>
      <c r="J31" s="22"/>
    </row>
    <row r="32" spans="1:10" ht="30" customHeight="1" thickBot="1" x14ac:dyDescent="0.35">
      <c r="A32" s="21"/>
      <c r="B32" s="3">
        <v>3</v>
      </c>
      <c r="C32" s="3"/>
      <c r="D32" s="43" t="s">
        <v>2</v>
      </c>
      <c r="E32" s="51"/>
      <c r="F32" s="51"/>
      <c r="G32" s="52"/>
      <c r="H32" s="53"/>
      <c r="I32" s="4"/>
      <c r="J32" s="22"/>
    </row>
    <row r="33" spans="1:10" ht="30" customHeight="1" thickBot="1" x14ac:dyDescent="0.35">
      <c r="A33" s="21"/>
      <c r="B33" s="3">
        <v>4</v>
      </c>
      <c r="C33" s="3"/>
      <c r="D33" s="43" t="s">
        <v>2</v>
      </c>
      <c r="E33" s="51"/>
      <c r="F33" s="51"/>
      <c r="G33" s="52"/>
      <c r="H33" s="53"/>
      <c r="I33" s="4"/>
      <c r="J33" s="22"/>
    </row>
    <row r="34" spans="1:10" x14ac:dyDescent="0.3">
      <c r="A34" s="21"/>
      <c r="B34" s="35"/>
      <c r="C34" s="35"/>
      <c r="D34" s="44"/>
      <c r="E34" s="35"/>
      <c r="F34" s="35"/>
      <c r="G34" s="35"/>
      <c r="H34" s="35"/>
      <c r="I34" s="35"/>
      <c r="J34" s="22"/>
    </row>
    <row r="35" spans="1:10" ht="14.4" customHeight="1" x14ac:dyDescent="0.3">
      <c r="A35" s="21"/>
      <c r="B35" s="150" t="s">
        <v>29</v>
      </c>
      <c r="C35" s="151"/>
      <c r="D35" s="151"/>
      <c r="E35" s="151"/>
      <c r="F35" s="151"/>
      <c r="G35" s="151"/>
      <c r="H35" s="151"/>
      <c r="I35" s="151"/>
      <c r="J35" s="22"/>
    </row>
    <row r="36" spans="1:10" x14ac:dyDescent="0.3">
      <c r="A36" s="21"/>
      <c r="B36" s="151"/>
      <c r="C36" s="151"/>
      <c r="D36" s="151"/>
      <c r="E36" s="151"/>
      <c r="F36" s="151"/>
      <c r="G36" s="151"/>
      <c r="H36" s="151"/>
      <c r="I36" s="151"/>
      <c r="J36" s="22"/>
    </row>
    <row r="37" spans="1:10" x14ac:dyDescent="0.3">
      <c r="A37" s="21"/>
      <c r="B37" s="151"/>
      <c r="C37" s="151"/>
      <c r="D37" s="151"/>
      <c r="E37" s="151"/>
      <c r="F37" s="151"/>
      <c r="G37" s="151"/>
      <c r="H37" s="151"/>
      <c r="I37" s="151"/>
      <c r="J37" s="22"/>
    </row>
    <row r="38" spans="1:10" ht="15" thickBot="1" x14ac:dyDescent="0.35">
      <c r="A38" s="36"/>
      <c r="B38" s="37"/>
      <c r="C38" s="37"/>
      <c r="D38" s="45"/>
      <c r="E38" s="37"/>
      <c r="F38" s="37"/>
      <c r="G38" s="37"/>
      <c r="H38" s="37"/>
      <c r="I38" s="37"/>
      <c r="J38" s="38"/>
    </row>
    <row r="39" spans="1:10" x14ac:dyDescent="0.3">
      <c r="A39" s="21"/>
      <c r="B39" s="35"/>
      <c r="C39" s="35"/>
      <c r="D39" s="44"/>
      <c r="E39" s="35"/>
      <c r="F39" s="35"/>
      <c r="G39" s="35"/>
      <c r="H39" s="35"/>
      <c r="I39" s="35"/>
      <c r="J39" s="22"/>
    </row>
    <row r="40" spans="1:10" ht="14.4" customHeight="1" x14ac:dyDescent="0.3">
      <c r="A40" s="21"/>
      <c r="B40" s="151" t="s">
        <v>10</v>
      </c>
      <c r="C40" s="151"/>
      <c r="D40" s="151"/>
      <c r="E40" s="151"/>
      <c r="F40" s="151"/>
      <c r="G40" s="151"/>
      <c r="H40" s="151"/>
      <c r="I40" s="151"/>
      <c r="J40" s="22"/>
    </row>
    <row r="41" spans="1:10" x14ac:dyDescent="0.3">
      <c r="A41" s="21"/>
      <c r="B41" s="151"/>
      <c r="C41" s="151"/>
      <c r="D41" s="151"/>
      <c r="E41" s="151"/>
      <c r="F41" s="151"/>
      <c r="G41" s="151"/>
      <c r="H41" s="151"/>
      <c r="I41" s="151"/>
      <c r="J41" s="22"/>
    </row>
    <row r="42" spans="1:10" x14ac:dyDescent="0.3">
      <c r="A42" s="21"/>
      <c r="B42" s="151"/>
      <c r="C42" s="151"/>
      <c r="D42" s="151"/>
      <c r="E42" s="151"/>
      <c r="F42" s="151"/>
      <c r="G42" s="151"/>
      <c r="H42" s="151"/>
      <c r="I42" s="151"/>
      <c r="J42" s="22"/>
    </row>
    <row r="43" spans="1:10" ht="15" thickBot="1" x14ac:dyDescent="0.35">
      <c r="A43" s="36"/>
      <c r="B43" s="37"/>
      <c r="C43" s="37"/>
      <c r="D43" s="45"/>
      <c r="E43" s="37"/>
      <c r="F43" s="37"/>
      <c r="G43" s="37"/>
      <c r="H43" s="37"/>
      <c r="I43" s="37"/>
      <c r="J43" s="38"/>
    </row>
  </sheetData>
  <sheetProtection algorithmName="SHA-512" hashValue="F04ZZ+8VN7Osr1ssOMQWwe5ZbPzRU2/WmCC93gB6hu83vT29Qn/pXoRUQdgI6f6MQTS0LhG6fnTND6wkttmLrA==" saltValue="6eY6Mf0H2DFagS3G2m22KQ==" spinCount="100000" sheet="1" objects="1" scenarios="1" selectLockedCells="1"/>
  <mergeCells count="3">
    <mergeCell ref="B35:I37"/>
    <mergeCell ref="B40:I42"/>
    <mergeCell ref="C2:I2"/>
  </mergeCells>
  <pageMargins left="0.7" right="0.7" top="0.75" bottom="0.75" header="0.3" footer="0.3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J42"/>
  <sheetViews>
    <sheetView showGridLines="0" showRowColHeaders="0" zoomScaleNormal="100" workbookViewId="0">
      <selection activeCell="C5" sqref="C5"/>
    </sheetView>
  </sheetViews>
  <sheetFormatPr defaultRowHeight="14.4" x14ac:dyDescent="0.3"/>
  <cols>
    <col min="1" max="1" width="2.77734375" customWidth="1"/>
    <col min="2" max="2" width="6.109375" customWidth="1"/>
    <col min="3" max="3" width="17.88671875" customWidth="1"/>
    <col min="4" max="4" width="7.88671875" style="2" customWidth="1"/>
    <col min="5" max="8" width="11.88671875" customWidth="1"/>
    <col min="9" max="9" width="56.77734375" customWidth="1"/>
    <col min="10" max="10" width="2.77734375" customWidth="1"/>
  </cols>
  <sheetData>
    <row r="1" spans="1:10" x14ac:dyDescent="0.3">
      <c r="A1" s="13"/>
      <c r="B1" s="14"/>
      <c r="C1" s="14"/>
      <c r="D1" s="41"/>
      <c r="E1" s="14"/>
      <c r="F1" s="14"/>
      <c r="G1" s="14"/>
      <c r="H1" s="14"/>
      <c r="I1" s="14"/>
      <c r="J1" s="15"/>
    </row>
    <row r="2" spans="1:10" ht="35.4" customHeight="1" x14ac:dyDescent="0.65">
      <c r="A2" s="21"/>
      <c r="B2" s="39"/>
      <c r="C2" s="39"/>
      <c r="D2" s="40"/>
      <c r="E2" s="56"/>
      <c r="G2" s="129" t="s">
        <v>52</v>
      </c>
      <c r="H2" s="131">
        <v>44357</v>
      </c>
      <c r="I2" s="86"/>
      <c r="J2" s="22"/>
    </row>
    <row r="3" spans="1:10" s="1" customFormat="1" ht="43.2" x14ac:dyDescent="0.3">
      <c r="A3" s="16"/>
      <c r="B3" s="17"/>
      <c r="C3" s="17"/>
      <c r="D3" s="42"/>
      <c r="E3" s="18" t="s">
        <v>8</v>
      </c>
      <c r="F3" s="18" t="s">
        <v>6</v>
      </c>
      <c r="G3" s="18" t="s">
        <v>7</v>
      </c>
      <c r="H3" s="19" t="s">
        <v>11</v>
      </c>
      <c r="I3" s="18" t="s">
        <v>9</v>
      </c>
      <c r="J3" s="20"/>
    </row>
    <row r="4" spans="1:10" ht="15" thickBot="1" x14ac:dyDescent="0.35">
      <c r="A4" s="21"/>
      <c r="B4" s="9"/>
      <c r="C4" s="12" t="s">
        <v>0</v>
      </c>
      <c r="D4" s="12"/>
      <c r="E4" s="10" t="s">
        <v>13</v>
      </c>
      <c r="F4" s="10" t="s">
        <v>14</v>
      </c>
      <c r="G4" s="10" t="s">
        <v>15</v>
      </c>
      <c r="H4" s="11" t="s">
        <v>12</v>
      </c>
      <c r="I4" s="9"/>
      <c r="J4" s="22"/>
    </row>
    <row r="5" spans="1:10" ht="30" customHeight="1" thickBot="1" x14ac:dyDescent="0.35">
      <c r="A5" s="21"/>
      <c r="B5" s="83">
        <v>1</v>
      </c>
      <c r="C5" s="134" t="s">
        <v>38</v>
      </c>
      <c r="D5" s="43" t="s">
        <v>17</v>
      </c>
      <c r="E5" s="46"/>
      <c r="F5" s="46"/>
      <c r="G5" s="47"/>
      <c r="H5" s="48"/>
      <c r="I5" s="4"/>
      <c r="J5" s="22"/>
    </row>
    <row r="6" spans="1:10" ht="30" customHeight="1" thickBot="1" x14ac:dyDescent="0.35">
      <c r="A6" s="21"/>
      <c r="B6" s="83">
        <v>2</v>
      </c>
      <c r="C6" s="134" t="s">
        <v>37</v>
      </c>
      <c r="D6" s="43" t="s">
        <v>17</v>
      </c>
      <c r="E6" s="46"/>
      <c r="F6" s="46"/>
      <c r="G6" s="47"/>
      <c r="H6" s="49"/>
      <c r="I6" s="4"/>
      <c r="J6" s="22"/>
    </row>
    <row r="7" spans="1:10" ht="30" customHeight="1" thickBot="1" x14ac:dyDescent="0.35">
      <c r="A7" s="21"/>
      <c r="B7" s="83">
        <v>3</v>
      </c>
      <c r="C7" s="134" t="s">
        <v>39</v>
      </c>
      <c r="D7" s="43" t="s">
        <v>17</v>
      </c>
      <c r="E7" s="46"/>
      <c r="F7" s="46"/>
      <c r="G7" s="47"/>
      <c r="H7" s="50"/>
      <c r="I7" s="4"/>
      <c r="J7" s="22"/>
    </row>
    <row r="8" spans="1:10" ht="30" customHeight="1" thickBot="1" x14ac:dyDescent="0.35">
      <c r="A8" s="21"/>
      <c r="B8" s="83">
        <v>4</v>
      </c>
      <c r="C8" s="134" t="s">
        <v>40</v>
      </c>
      <c r="D8" s="43" t="s">
        <v>17</v>
      </c>
      <c r="E8" s="46"/>
      <c r="F8" s="46"/>
      <c r="G8" s="47"/>
      <c r="H8" s="48"/>
      <c r="I8" s="4"/>
      <c r="J8" s="22"/>
    </row>
    <row r="9" spans="1:10" ht="15" thickBot="1" x14ac:dyDescent="0.35">
      <c r="A9" s="21"/>
      <c r="B9" s="23"/>
      <c r="C9" s="24" t="s">
        <v>1</v>
      </c>
      <c r="D9" s="24"/>
      <c r="E9" s="25" t="s">
        <v>13</v>
      </c>
      <c r="F9" s="25" t="s">
        <v>14</v>
      </c>
      <c r="G9" s="25" t="s">
        <v>15</v>
      </c>
      <c r="H9" s="5" t="s">
        <v>12</v>
      </c>
      <c r="I9" s="23"/>
      <c r="J9" s="22"/>
    </row>
    <row r="10" spans="1:10" ht="30" customHeight="1" thickBot="1" x14ac:dyDescent="0.35">
      <c r="A10" s="21"/>
      <c r="B10" s="83">
        <v>1</v>
      </c>
      <c r="C10" s="134" t="s">
        <v>38</v>
      </c>
      <c r="D10" s="43" t="s">
        <v>17</v>
      </c>
      <c r="E10" s="46"/>
      <c r="F10" s="46"/>
      <c r="G10" s="47"/>
      <c r="H10" s="48"/>
      <c r="I10" s="4"/>
      <c r="J10" s="22"/>
    </row>
    <row r="11" spans="1:10" ht="30" customHeight="1" thickBot="1" x14ac:dyDescent="0.35">
      <c r="A11" s="21"/>
      <c r="B11" s="83">
        <v>2</v>
      </c>
      <c r="C11" s="134" t="s">
        <v>37</v>
      </c>
      <c r="D11" s="43" t="s">
        <v>17</v>
      </c>
      <c r="E11" s="46"/>
      <c r="F11" s="46"/>
      <c r="G11" s="47"/>
      <c r="H11" s="49"/>
      <c r="I11" s="4"/>
      <c r="J11" s="22"/>
    </row>
    <row r="12" spans="1:10" ht="30" customHeight="1" thickBot="1" x14ac:dyDescent="0.35">
      <c r="A12" s="21"/>
      <c r="B12" s="83">
        <v>3</v>
      </c>
      <c r="C12" s="134" t="s">
        <v>39</v>
      </c>
      <c r="D12" s="43" t="s">
        <v>17</v>
      </c>
      <c r="E12" s="46"/>
      <c r="F12" s="46"/>
      <c r="G12" s="47"/>
      <c r="H12" s="50"/>
      <c r="I12" s="4"/>
      <c r="J12" s="22"/>
    </row>
    <row r="13" spans="1:10" ht="30" customHeight="1" thickBot="1" x14ac:dyDescent="0.35">
      <c r="A13" s="21"/>
      <c r="B13" s="83">
        <v>4</v>
      </c>
      <c r="C13" s="134" t="s">
        <v>40</v>
      </c>
      <c r="D13" s="43" t="s">
        <v>17</v>
      </c>
      <c r="E13" s="46"/>
      <c r="F13" s="46"/>
      <c r="G13" s="47"/>
      <c r="H13" s="48"/>
      <c r="I13" s="4"/>
      <c r="J13" s="22"/>
    </row>
    <row r="14" spans="1:10" ht="15" thickBot="1" x14ac:dyDescent="0.35">
      <c r="A14" s="21"/>
      <c r="B14" s="26"/>
      <c r="C14" s="27" t="s">
        <v>2</v>
      </c>
      <c r="D14" s="27"/>
      <c r="E14" s="28" t="s">
        <v>13</v>
      </c>
      <c r="F14" s="28" t="s">
        <v>14</v>
      </c>
      <c r="G14" s="28" t="s">
        <v>15</v>
      </c>
      <c r="H14" s="8" t="s">
        <v>12</v>
      </c>
      <c r="I14" s="26"/>
      <c r="J14" s="22"/>
    </row>
    <row r="15" spans="1:10" ht="30" customHeight="1" thickBot="1" x14ac:dyDescent="0.35">
      <c r="A15" s="21"/>
      <c r="B15" s="83">
        <v>1</v>
      </c>
      <c r="C15" s="134" t="s">
        <v>38</v>
      </c>
      <c r="D15" s="43" t="s">
        <v>2</v>
      </c>
      <c r="E15" s="46"/>
      <c r="F15" s="46"/>
      <c r="G15" s="47"/>
      <c r="H15" s="48"/>
      <c r="I15" s="4"/>
      <c r="J15" s="22"/>
    </row>
    <row r="16" spans="1:10" ht="30" customHeight="1" thickBot="1" x14ac:dyDescent="0.35">
      <c r="A16" s="21"/>
      <c r="B16" s="83">
        <v>2</v>
      </c>
      <c r="C16" s="134" t="s">
        <v>37</v>
      </c>
      <c r="D16" s="43" t="s">
        <v>2</v>
      </c>
      <c r="E16" s="46"/>
      <c r="F16" s="46"/>
      <c r="G16" s="47"/>
      <c r="H16" s="49"/>
      <c r="I16" s="4"/>
      <c r="J16" s="22"/>
    </row>
    <row r="17" spans="1:10" ht="30" customHeight="1" thickBot="1" x14ac:dyDescent="0.35">
      <c r="A17" s="21"/>
      <c r="B17" s="83">
        <v>3</v>
      </c>
      <c r="C17" s="134" t="s">
        <v>39</v>
      </c>
      <c r="D17" s="43" t="s">
        <v>2</v>
      </c>
      <c r="E17" s="46"/>
      <c r="F17" s="46"/>
      <c r="G17" s="47"/>
      <c r="H17" s="50"/>
      <c r="I17" s="4"/>
      <c r="J17" s="22"/>
    </row>
    <row r="18" spans="1:10" ht="30" customHeight="1" thickBot="1" x14ac:dyDescent="0.35">
      <c r="A18" s="21"/>
      <c r="B18" s="83">
        <v>4</v>
      </c>
      <c r="C18" s="134" t="s">
        <v>40</v>
      </c>
      <c r="D18" s="43" t="s">
        <v>2</v>
      </c>
      <c r="E18" s="46"/>
      <c r="F18" s="46"/>
      <c r="G18" s="47"/>
      <c r="H18" s="48"/>
      <c r="I18" s="4"/>
      <c r="J18" s="22"/>
    </row>
    <row r="19" spans="1:10" ht="15" thickBot="1" x14ac:dyDescent="0.35">
      <c r="A19" s="21"/>
      <c r="B19" s="29"/>
      <c r="C19" s="30" t="s">
        <v>3</v>
      </c>
      <c r="D19" s="30"/>
      <c r="E19" s="31" t="s">
        <v>13</v>
      </c>
      <c r="F19" s="31" t="s">
        <v>14</v>
      </c>
      <c r="G19" s="31" t="s">
        <v>15</v>
      </c>
      <c r="H19" s="7" t="s">
        <v>12</v>
      </c>
      <c r="I19" s="29"/>
      <c r="J19" s="22"/>
    </row>
    <row r="20" spans="1:10" ht="30" customHeight="1" thickBot="1" x14ac:dyDescent="0.35">
      <c r="A20" s="21"/>
      <c r="B20" s="83">
        <v>1</v>
      </c>
      <c r="C20" s="134" t="s">
        <v>38</v>
      </c>
      <c r="D20" s="43" t="s">
        <v>18</v>
      </c>
      <c r="E20" s="46"/>
      <c r="F20" s="46"/>
      <c r="G20" s="47"/>
      <c r="H20" s="48"/>
      <c r="I20" s="4"/>
      <c r="J20" s="22"/>
    </row>
    <row r="21" spans="1:10" ht="30" customHeight="1" thickBot="1" x14ac:dyDescent="0.35">
      <c r="A21" s="21"/>
      <c r="B21" s="83">
        <v>2</v>
      </c>
      <c r="C21" s="134" t="s">
        <v>37</v>
      </c>
      <c r="D21" s="43" t="s">
        <v>18</v>
      </c>
      <c r="E21" s="46"/>
      <c r="F21" s="46"/>
      <c r="G21" s="47"/>
      <c r="H21" s="49"/>
      <c r="I21" s="4"/>
      <c r="J21" s="22"/>
    </row>
    <row r="22" spans="1:10" ht="30" customHeight="1" thickBot="1" x14ac:dyDescent="0.35">
      <c r="A22" s="21"/>
      <c r="B22" s="83">
        <v>3</v>
      </c>
      <c r="C22" s="134" t="s">
        <v>39</v>
      </c>
      <c r="D22" s="43" t="s">
        <v>18</v>
      </c>
      <c r="E22" s="46"/>
      <c r="F22" s="46"/>
      <c r="G22" s="47"/>
      <c r="H22" s="50"/>
      <c r="I22" s="4"/>
      <c r="J22" s="22"/>
    </row>
    <row r="23" spans="1:10" ht="30" customHeight="1" thickBot="1" x14ac:dyDescent="0.35">
      <c r="A23" s="21"/>
      <c r="B23" s="83">
        <v>4</v>
      </c>
      <c r="C23" s="134" t="s">
        <v>40</v>
      </c>
      <c r="D23" s="43" t="s">
        <v>18</v>
      </c>
      <c r="E23" s="46"/>
      <c r="F23" s="46"/>
      <c r="G23" s="47"/>
      <c r="H23" s="48"/>
      <c r="I23" s="4"/>
      <c r="J23" s="22"/>
    </row>
    <row r="24" spans="1:10" ht="15" thickBot="1" x14ac:dyDescent="0.35">
      <c r="A24" s="21"/>
      <c r="B24" s="32"/>
      <c r="C24" s="33" t="s">
        <v>4</v>
      </c>
      <c r="D24" s="33"/>
      <c r="E24" s="34" t="s">
        <v>13</v>
      </c>
      <c r="F24" s="34" t="s">
        <v>14</v>
      </c>
      <c r="G24" s="34" t="s">
        <v>15</v>
      </c>
      <c r="H24" s="6" t="s">
        <v>12</v>
      </c>
      <c r="I24" s="32"/>
      <c r="J24" s="22"/>
    </row>
    <row r="25" spans="1:10" ht="30" customHeight="1" thickBot="1" x14ac:dyDescent="0.35">
      <c r="A25" s="21"/>
      <c r="B25" s="83">
        <v>1</v>
      </c>
      <c r="C25" s="134" t="s">
        <v>38</v>
      </c>
      <c r="D25" s="43" t="s">
        <v>2</v>
      </c>
      <c r="E25" s="46"/>
      <c r="F25" s="46"/>
      <c r="G25" s="47"/>
      <c r="H25" s="48"/>
      <c r="I25" s="4"/>
      <c r="J25" s="22"/>
    </row>
    <row r="26" spans="1:10" ht="30" customHeight="1" thickBot="1" x14ac:dyDescent="0.35">
      <c r="A26" s="21"/>
      <c r="B26" s="83">
        <v>2</v>
      </c>
      <c r="C26" s="134" t="s">
        <v>37</v>
      </c>
      <c r="D26" s="43" t="s">
        <v>2</v>
      </c>
      <c r="E26" s="46"/>
      <c r="F26" s="46"/>
      <c r="G26" s="47"/>
      <c r="H26" s="49"/>
      <c r="I26" s="4"/>
      <c r="J26" s="22"/>
    </row>
    <row r="27" spans="1:10" ht="30" customHeight="1" thickBot="1" x14ac:dyDescent="0.35">
      <c r="A27" s="21"/>
      <c r="B27" s="83">
        <v>3</v>
      </c>
      <c r="C27" s="134" t="s">
        <v>39</v>
      </c>
      <c r="D27" s="43" t="s">
        <v>2</v>
      </c>
      <c r="E27" s="46"/>
      <c r="F27" s="46"/>
      <c r="G27" s="47"/>
      <c r="H27" s="50"/>
      <c r="I27" s="4"/>
      <c r="J27" s="22"/>
    </row>
    <row r="28" spans="1:10" ht="30" customHeight="1" thickBot="1" x14ac:dyDescent="0.35">
      <c r="A28" s="21"/>
      <c r="B28" s="83">
        <v>4</v>
      </c>
      <c r="C28" s="134" t="s">
        <v>40</v>
      </c>
      <c r="D28" s="43" t="s">
        <v>2</v>
      </c>
      <c r="E28" s="46"/>
      <c r="F28" s="46"/>
      <c r="G28" s="47"/>
      <c r="H28" s="48"/>
      <c r="I28" s="4"/>
      <c r="J28" s="22"/>
    </row>
    <row r="29" spans="1:10" ht="15" thickBot="1" x14ac:dyDescent="0.35">
      <c r="A29" s="21"/>
      <c r="B29" s="23"/>
      <c r="C29" s="24" t="s">
        <v>5</v>
      </c>
      <c r="D29" s="24"/>
      <c r="E29" s="25" t="s">
        <v>13</v>
      </c>
      <c r="F29" s="25" t="s">
        <v>14</v>
      </c>
      <c r="G29" s="25" t="s">
        <v>15</v>
      </c>
      <c r="H29" s="5" t="s">
        <v>12</v>
      </c>
      <c r="I29" s="23"/>
      <c r="J29" s="22"/>
    </row>
    <row r="30" spans="1:10" ht="30" customHeight="1" thickBot="1" x14ac:dyDescent="0.35">
      <c r="A30" s="21"/>
      <c r="B30" s="83">
        <v>1</v>
      </c>
      <c r="C30" s="134" t="s">
        <v>38</v>
      </c>
      <c r="D30" s="43" t="s">
        <v>2</v>
      </c>
      <c r="E30" s="46"/>
      <c r="F30" s="46"/>
      <c r="G30" s="47"/>
      <c r="H30" s="48"/>
      <c r="I30" s="4"/>
      <c r="J30" s="22"/>
    </row>
    <row r="31" spans="1:10" ht="30" customHeight="1" thickBot="1" x14ac:dyDescent="0.35">
      <c r="A31" s="21"/>
      <c r="B31" s="83">
        <v>2</v>
      </c>
      <c r="C31" s="134" t="s">
        <v>37</v>
      </c>
      <c r="D31" s="43" t="s">
        <v>2</v>
      </c>
      <c r="E31" s="46"/>
      <c r="F31" s="46"/>
      <c r="G31" s="47"/>
      <c r="H31" s="49"/>
      <c r="I31" s="4"/>
      <c r="J31" s="22"/>
    </row>
    <row r="32" spans="1:10" ht="30" customHeight="1" thickBot="1" x14ac:dyDescent="0.35">
      <c r="A32" s="21"/>
      <c r="B32" s="83">
        <v>3</v>
      </c>
      <c r="C32" s="134" t="s">
        <v>39</v>
      </c>
      <c r="D32" s="43" t="s">
        <v>2</v>
      </c>
      <c r="E32" s="46"/>
      <c r="F32" s="46"/>
      <c r="G32" s="47"/>
      <c r="H32" s="48"/>
      <c r="I32" s="4"/>
      <c r="J32" s="22"/>
    </row>
    <row r="33" spans="1:10" ht="30" customHeight="1" thickBot="1" x14ac:dyDescent="0.35">
      <c r="A33" s="21"/>
      <c r="B33" s="84">
        <v>4</v>
      </c>
      <c r="C33" s="135" t="s">
        <v>40</v>
      </c>
      <c r="D33" s="79" t="s">
        <v>2</v>
      </c>
      <c r="E33" s="80"/>
      <c r="F33" s="80"/>
      <c r="G33" s="81"/>
      <c r="H33" s="50"/>
      <c r="I33" s="82"/>
      <c r="J33" s="22"/>
    </row>
    <row r="34" spans="1:10" x14ac:dyDescent="0.3">
      <c r="A34" s="13"/>
      <c r="B34" s="14"/>
      <c r="C34" s="14"/>
      <c r="D34" s="41"/>
      <c r="E34" s="14"/>
      <c r="F34" s="14"/>
      <c r="G34" s="14"/>
      <c r="H34" s="14"/>
      <c r="I34" s="14"/>
      <c r="J34" s="15"/>
    </row>
    <row r="35" spans="1:10" ht="14.4" customHeight="1" x14ac:dyDescent="0.3">
      <c r="A35" s="21"/>
      <c r="B35" s="150" t="s">
        <v>29</v>
      </c>
      <c r="C35" s="151"/>
      <c r="D35" s="151"/>
      <c r="E35" s="151"/>
      <c r="F35" s="151"/>
      <c r="G35" s="151"/>
      <c r="H35" s="151"/>
      <c r="I35" s="151"/>
      <c r="J35" s="22"/>
    </row>
    <row r="36" spans="1:10" x14ac:dyDescent="0.3">
      <c r="A36" s="21"/>
      <c r="B36" s="151"/>
      <c r="C36" s="151"/>
      <c r="D36" s="151"/>
      <c r="E36" s="151"/>
      <c r="F36" s="151"/>
      <c r="G36" s="151"/>
      <c r="H36" s="151"/>
      <c r="I36" s="151"/>
      <c r="J36" s="22"/>
    </row>
    <row r="37" spans="1:10" x14ac:dyDescent="0.3">
      <c r="A37" s="21"/>
      <c r="B37" s="151"/>
      <c r="C37" s="151"/>
      <c r="D37" s="151"/>
      <c r="E37" s="151"/>
      <c r="F37" s="151"/>
      <c r="G37" s="151"/>
      <c r="H37" s="151"/>
      <c r="I37" s="151"/>
      <c r="J37" s="22"/>
    </row>
    <row r="38" spans="1:10" x14ac:dyDescent="0.3">
      <c r="A38" s="21"/>
      <c r="B38" s="35"/>
      <c r="C38" s="35"/>
      <c r="D38" s="44"/>
      <c r="E38" s="35"/>
      <c r="F38" s="35"/>
      <c r="G38" s="35"/>
      <c r="H38" s="35"/>
      <c r="I38" s="35"/>
      <c r="J38" s="22"/>
    </row>
    <row r="39" spans="1:10" ht="14.4" customHeight="1" x14ac:dyDescent="0.3">
      <c r="A39" s="21"/>
      <c r="B39" s="151" t="s">
        <v>10</v>
      </c>
      <c r="C39" s="151"/>
      <c r="D39" s="151"/>
      <c r="E39" s="151"/>
      <c r="F39" s="151"/>
      <c r="G39" s="151"/>
      <c r="H39" s="151"/>
      <c r="I39" s="151"/>
      <c r="J39" s="22"/>
    </row>
    <row r="40" spans="1:10" x14ac:dyDescent="0.3">
      <c r="A40" s="21"/>
      <c r="B40" s="151"/>
      <c r="C40" s="151"/>
      <c r="D40" s="151"/>
      <c r="E40" s="151"/>
      <c r="F40" s="151"/>
      <c r="G40" s="151"/>
      <c r="H40" s="151"/>
      <c r="I40" s="151"/>
      <c r="J40" s="22"/>
    </row>
    <row r="41" spans="1:10" x14ac:dyDescent="0.3">
      <c r="A41" s="21"/>
      <c r="B41" s="151"/>
      <c r="C41" s="151"/>
      <c r="D41" s="151"/>
      <c r="E41" s="151"/>
      <c r="F41" s="151"/>
      <c r="G41" s="151"/>
      <c r="H41" s="151"/>
      <c r="I41" s="151"/>
      <c r="J41" s="22"/>
    </row>
    <row r="42" spans="1:10" ht="15" thickBot="1" x14ac:dyDescent="0.35">
      <c r="A42" s="36"/>
      <c r="B42" s="37"/>
      <c r="C42" s="37"/>
      <c r="D42" s="45"/>
      <c r="E42" s="37"/>
      <c r="F42" s="37"/>
      <c r="G42" s="37"/>
      <c r="H42" s="37"/>
      <c r="I42" s="37"/>
      <c r="J42" s="38"/>
    </row>
  </sheetData>
  <sheetProtection algorithmName="SHA-512" hashValue="t3jFiN0Q5OhD+bM3hG3OBsnB1ftwGph3ALhxG6puXgwKqLsxxz5ibaQolD03blTQ7avC4WgVTpFKOkI15awY7g==" saltValue="7UbzUZxKF2BdaHkG/4h3Hg==" spinCount="100000" sheet="1" objects="1" scenarios="1" selectLockedCells="1"/>
  <mergeCells count="2">
    <mergeCell ref="B39:I41"/>
    <mergeCell ref="B35:I37"/>
  </mergeCells>
  <pageMargins left="0.7" right="0.7" top="0.75" bottom="0.75" header="0.3" footer="0.3"/>
  <pageSetup paperSize="9"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locked="0" defaultSize="0" print="0" autoFill="0" autoPict="0" macro="[1]!Macro1">
                <anchor>
                  <from>
                    <xdr:col>8</xdr:col>
                    <xdr:colOff>175260</xdr:colOff>
                    <xdr:row>1</xdr:row>
                    <xdr:rowOff>15240</xdr:rowOff>
                  </from>
                  <to>
                    <xdr:col>8</xdr:col>
                    <xdr:colOff>1943100</xdr:colOff>
                    <xdr:row>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EBCB6-CB52-4AA8-A883-1B7A7267E5C0}">
  <sheetPr codeName="Sheet2">
    <tabColor rgb="FF00B050"/>
    <pageSetUpPr fitToPage="1"/>
  </sheetPr>
  <dimension ref="A1:O38"/>
  <sheetViews>
    <sheetView showGridLines="0" showRowColHeaders="0" zoomScaleNormal="100" workbookViewId="0">
      <selection activeCell="E10" sqref="E10"/>
    </sheetView>
  </sheetViews>
  <sheetFormatPr defaultRowHeight="14.4" x14ac:dyDescent="0.3"/>
  <cols>
    <col min="1" max="1" width="2.77734375" customWidth="1"/>
    <col min="2" max="2" width="2.44140625" style="97" customWidth="1"/>
    <col min="3" max="3" width="5.88671875" style="106" customWidth="1"/>
    <col min="4" max="4" width="17.88671875" style="109" customWidth="1"/>
    <col min="5" max="7" width="11.88671875" customWidth="1"/>
    <col min="8" max="10" width="11.88671875" style="73" customWidth="1"/>
    <col min="11" max="11" width="2.77734375" customWidth="1"/>
  </cols>
  <sheetData>
    <row r="1" spans="1:15" x14ac:dyDescent="0.3">
      <c r="A1" s="111"/>
      <c r="B1" s="112"/>
      <c r="C1" s="113"/>
      <c r="D1" s="114"/>
      <c r="E1" s="115"/>
      <c r="F1" s="115"/>
      <c r="G1" s="115"/>
      <c r="H1" s="116"/>
      <c r="I1" s="116"/>
      <c r="J1" s="116"/>
      <c r="K1" s="117"/>
    </row>
    <row r="2" spans="1:15" ht="35.4" customHeight="1" x14ac:dyDescent="0.65">
      <c r="A2" s="75"/>
      <c r="B2" s="88"/>
      <c r="C2" s="98"/>
      <c r="D2" s="107"/>
      <c r="E2" s="56"/>
      <c r="F2" s="56"/>
      <c r="G2" s="57"/>
      <c r="H2" s="87" t="s">
        <v>52</v>
      </c>
      <c r="I2" s="127">
        <f>'Count Sheet'!H2</f>
        <v>44357</v>
      </c>
      <c r="J2" s="85"/>
      <c r="K2" s="74"/>
    </row>
    <row r="3" spans="1:15" s="1" customFormat="1" ht="43.2" x14ac:dyDescent="0.3">
      <c r="A3" s="118"/>
      <c r="B3" s="89"/>
      <c r="C3" s="99"/>
      <c r="D3" s="18"/>
      <c r="E3" s="124" t="s">
        <v>43</v>
      </c>
      <c r="F3" s="124" t="s">
        <v>62</v>
      </c>
      <c r="G3" s="124" t="s">
        <v>44</v>
      </c>
      <c r="H3" s="124" t="s">
        <v>45</v>
      </c>
      <c r="I3" s="124" t="s">
        <v>49</v>
      </c>
      <c r="J3" s="124" t="s">
        <v>78</v>
      </c>
      <c r="K3" s="119"/>
    </row>
    <row r="4" spans="1:15" x14ac:dyDescent="0.3">
      <c r="A4" s="75"/>
      <c r="B4" s="90"/>
      <c r="C4" s="100"/>
      <c r="D4" s="11" t="s">
        <v>0</v>
      </c>
      <c r="E4" s="62" t="s">
        <v>42</v>
      </c>
      <c r="F4" s="62" t="s">
        <v>46</v>
      </c>
      <c r="G4" s="62" t="s">
        <v>47</v>
      </c>
      <c r="H4" s="67" t="s">
        <v>48</v>
      </c>
      <c r="I4" s="67" t="s">
        <v>50</v>
      </c>
      <c r="J4" s="67" t="s">
        <v>51</v>
      </c>
      <c r="K4" s="74"/>
    </row>
    <row r="5" spans="1:15" ht="30" customHeight="1" x14ac:dyDescent="0.3">
      <c r="A5" s="75"/>
      <c r="B5" s="91">
        <v>1</v>
      </c>
      <c r="C5" s="83" t="s">
        <v>53</v>
      </c>
      <c r="D5" s="125" t="str">
        <f>'Count Sheet'!C5</f>
        <v>Product one</v>
      </c>
      <c r="E5" s="132">
        <v>60</v>
      </c>
      <c r="F5" s="132">
        <v>50</v>
      </c>
      <c r="G5" s="132">
        <v>88</v>
      </c>
      <c r="H5" s="133">
        <v>70</v>
      </c>
      <c r="I5" s="133">
        <v>5</v>
      </c>
      <c r="J5" s="126">
        <f>E5-((F5+G5)-(H5+I5))</f>
        <v>-3</v>
      </c>
      <c r="K5" s="74"/>
      <c r="L5" s="153" t="s">
        <v>57</v>
      </c>
      <c r="M5" s="154"/>
      <c r="N5" s="154"/>
      <c r="O5" s="155"/>
    </row>
    <row r="6" spans="1:15" ht="30" customHeight="1" x14ac:dyDescent="0.3">
      <c r="A6" s="75"/>
      <c r="B6" s="91">
        <v>2</v>
      </c>
      <c r="C6" s="83" t="s">
        <v>53</v>
      </c>
      <c r="D6" s="125" t="str">
        <f>'Count Sheet'!C6</f>
        <v>Product two</v>
      </c>
      <c r="E6" s="132">
        <v>24</v>
      </c>
      <c r="F6" s="132">
        <v>32</v>
      </c>
      <c r="G6" s="132">
        <v>176</v>
      </c>
      <c r="H6" s="133">
        <v>130</v>
      </c>
      <c r="I6" s="133">
        <v>25</v>
      </c>
      <c r="J6" s="126">
        <f t="shared" ref="J6:J33" si="0">E6-((F6+G6)-(H6+I6))</f>
        <v>-29</v>
      </c>
      <c r="K6" s="74"/>
      <c r="L6" s="156"/>
      <c r="M6" s="156"/>
      <c r="N6" s="156"/>
      <c r="O6" s="157"/>
    </row>
    <row r="7" spans="1:15" ht="30" customHeight="1" x14ac:dyDescent="0.3">
      <c r="A7" s="75"/>
      <c r="B7" s="91">
        <v>3</v>
      </c>
      <c r="C7" s="83" t="s">
        <v>53</v>
      </c>
      <c r="D7" s="125" t="str">
        <f>'Count Sheet'!C7</f>
        <v>Product three</v>
      </c>
      <c r="E7" s="132"/>
      <c r="F7" s="132"/>
      <c r="G7" s="132"/>
      <c r="H7" s="133"/>
      <c r="I7" s="133"/>
      <c r="J7" s="126">
        <f t="shared" si="0"/>
        <v>0</v>
      </c>
      <c r="K7" s="74"/>
      <c r="L7" s="156"/>
      <c r="M7" s="156"/>
      <c r="N7" s="156"/>
      <c r="O7" s="157"/>
    </row>
    <row r="8" spans="1:15" ht="30" customHeight="1" x14ac:dyDescent="0.3">
      <c r="A8" s="75"/>
      <c r="B8" s="91">
        <v>4</v>
      </c>
      <c r="C8" s="83" t="s">
        <v>53</v>
      </c>
      <c r="D8" s="125" t="str">
        <f>'Count Sheet'!C8</f>
        <v>Product four</v>
      </c>
      <c r="E8" s="132"/>
      <c r="F8" s="132"/>
      <c r="G8" s="132"/>
      <c r="H8" s="133"/>
      <c r="I8" s="133"/>
      <c r="J8" s="126">
        <f t="shared" si="0"/>
        <v>0</v>
      </c>
      <c r="K8" s="74"/>
      <c r="L8" s="158"/>
      <c r="M8" s="158"/>
      <c r="N8" s="158"/>
      <c r="O8" s="159"/>
    </row>
    <row r="9" spans="1:15" x14ac:dyDescent="0.3">
      <c r="A9" s="75"/>
      <c r="B9" s="92"/>
      <c r="C9" s="101"/>
      <c r="D9" s="58" t="s">
        <v>1</v>
      </c>
      <c r="E9" s="63" t="s">
        <v>42</v>
      </c>
      <c r="F9" s="63" t="s">
        <v>46</v>
      </c>
      <c r="G9" s="63" t="s">
        <v>47</v>
      </c>
      <c r="H9" s="68" t="s">
        <v>48</v>
      </c>
      <c r="I9" s="68" t="s">
        <v>50</v>
      </c>
      <c r="J9" s="68" t="s">
        <v>51</v>
      </c>
      <c r="K9" s="74"/>
      <c r="L9" s="110"/>
    </row>
    <row r="10" spans="1:15" ht="30" customHeight="1" x14ac:dyDescent="0.3">
      <c r="A10" s="75"/>
      <c r="B10" s="91">
        <v>1</v>
      </c>
      <c r="C10" s="83" t="s">
        <v>53</v>
      </c>
      <c r="D10" s="125" t="str">
        <f>'Count Sheet'!C10</f>
        <v>Product one</v>
      </c>
      <c r="E10" s="132">
        <v>57</v>
      </c>
      <c r="F10" s="132">
        <v>40</v>
      </c>
      <c r="G10" s="132">
        <v>144</v>
      </c>
      <c r="H10" s="133">
        <v>122</v>
      </c>
      <c r="I10" s="133"/>
      <c r="J10" s="126">
        <f t="shared" si="0"/>
        <v>-5</v>
      </c>
      <c r="K10" s="74"/>
      <c r="L10" s="153" t="s">
        <v>56</v>
      </c>
      <c r="M10" s="154"/>
      <c r="N10" s="154"/>
      <c r="O10" s="155"/>
    </row>
    <row r="11" spans="1:15" ht="30" customHeight="1" x14ac:dyDescent="0.3">
      <c r="A11" s="75"/>
      <c r="B11" s="91">
        <v>2</v>
      </c>
      <c r="C11" s="83" t="s">
        <v>53</v>
      </c>
      <c r="D11" s="125" t="str">
        <f>'Count Sheet'!C11</f>
        <v>Product two</v>
      </c>
      <c r="E11" s="132">
        <v>18</v>
      </c>
      <c r="F11" s="132">
        <v>22</v>
      </c>
      <c r="G11" s="132">
        <v>216</v>
      </c>
      <c r="H11" s="133">
        <v>210</v>
      </c>
      <c r="I11" s="133">
        <v>6</v>
      </c>
      <c r="J11" s="126">
        <f t="shared" si="0"/>
        <v>-4</v>
      </c>
      <c r="K11" s="74"/>
      <c r="L11" s="156"/>
      <c r="M11" s="156"/>
      <c r="N11" s="156"/>
      <c r="O11" s="157"/>
    </row>
    <row r="12" spans="1:15" ht="30" customHeight="1" x14ac:dyDescent="0.3">
      <c r="A12" s="75"/>
      <c r="B12" s="91">
        <v>3</v>
      </c>
      <c r="C12" s="83" t="s">
        <v>53</v>
      </c>
      <c r="D12" s="125" t="str">
        <f>'Count Sheet'!C12</f>
        <v>Product three</v>
      </c>
      <c r="E12" s="132"/>
      <c r="F12" s="132"/>
      <c r="G12" s="132"/>
      <c r="H12" s="133"/>
      <c r="I12" s="133"/>
      <c r="J12" s="126">
        <f t="shared" si="0"/>
        <v>0</v>
      </c>
      <c r="K12" s="74"/>
      <c r="L12" s="156"/>
      <c r="M12" s="156"/>
      <c r="N12" s="156"/>
      <c r="O12" s="157"/>
    </row>
    <row r="13" spans="1:15" ht="30" customHeight="1" x14ac:dyDescent="0.3">
      <c r="A13" s="75"/>
      <c r="B13" s="91">
        <v>4</v>
      </c>
      <c r="C13" s="83" t="s">
        <v>53</v>
      </c>
      <c r="D13" s="125" t="str">
        <f>'Count Sheet'!C13</f>
        <v>Product four</v>
      </c>
      <c r="E13" s="132"/>
      <c r="F13" s="132"/>
      <c r="G13" s="132"/>
      <c r="H13" s="133"/>
      <c r="I13" s="133"/>
      <c r="J13" s="126">
        <f t="shared" si="0"/>
        <v>0</v>
      </c>
      <c r="K13" s="74"/>
      <c r="L13" s="158"/>
      <c r="M13" s="158"/>
      <c r="N13" s="158"/>
      <c r="O13" s="159"/>
    </row>
    <row r="14" spans="1:15" x14ac:dyDescent="0.3">
      <c r="A14" s="75"/>
      <c r="B14" s="93"/>
      <c r="C14" s="102"/>
      <c r="D14" s="59" t="s">
        <v>2</v>
      </c>
      <c r="E14" s="64" t="s">
        <v>42</v>
      </c>
      <c r="F14" s="64" t="s">
        <v>46</v>
      </c>
      <c r="G14" s="64" t="s">
        <v>47</v>
      </c>
      <c r="H14" s="69" t="s">
        <v>48</v>
      </c>
      <c r="I14" s="69" t="s">
        <v>50</v>
      </c>
      <c r="J14" s="69" t="s">
        <v>51</v>
      </c>
      <c r="K14" s="74"/>
    </row>
    <row r="15" spans="1:15" ht="30" customHeight="1" x14ac:dyDescent="0.3">
      <c r="A15" s="75"/>
      <c r="B15" s="91">
        <v>1</v>
      </c>
      <c r="C15" s="83" t="s">
        <v>54</v>
      </c>
      <c r="D15" s="125" t="str">
        <f>'Count Sheet'!C15</f>
        <v>Product one</v>
      </c>
      <c r="E15" s="132">
        <v>108</v>
      </c>
      <c r="F15" s="132">
        <v>90</v>
      </c>
      <c r="G15" s="132">
        <v>96</v>
      </c>
      <c r="H15" s="133">
        <v>75</v>
      </c>
      <c r="I15" s="133">
        <v>2</v>
      </c>
      <c r="J15" s="126">
        <f t="shared" si="0"/>
        <v>-1</v>
      </c>
      <c r="K15" s="74"/>
      <c r="L15" s="153" t="s">
        <v>58</v>
      </c>
      <c r="M15" s="154"/>
      <c r="N15" s="154"/>
      <c r="O15" s="155"/>
    </row>
    <row r="16" spans="1:15" ht="30" customHeight="1" x14ac:dyDescent="0.3">
      <c r="A16" s="75"/>
      <c r="B16" s="91">
        <v>2</v>
      </c>
      <c r="C16" s="83" t="s">
        <v>54</v>
      </c>
      <c r="D16" s="125" t="str">
        <f>'Count Sheet'!C16</f>
        <v>Product two</v>
      </c>
      <c r="E16" s="132">
        <v>68</v>
      </c>
      <c r="F16" s="132">
        <v>52</v>
      </c>
      <c r="G16" s="132">
        <v>96</v>
      </c>
      <c r="H16" s="133">
        <v>75</v>
      </c>
      <c r="I16" s="133">
        <v>5</v>
      </c>
      <c r="J16" s="126">
        <f t="shared" si="0"/>
        <v>0</v>
      </c>
      <c r="K16" s="74"/>
      <c r="L16" s="156"/>
      <c r="M16" s="156"/>
      <c r="N16" s="156"/>
      <c r="O16" s="157"/>
    </row>
    <row r="17" spans="1:15" ht="30" customHeight="1" x14ac:dyDescent="0.3">
      <c r="A17" s="75"/>
      <c r="B17" s="91">
        <v>3</v>
      </c>
      <c r="C17" s="83" t="s">
        <v>54</v>
      </c>
      <c r="D17" s="125" t="str">
        <f>'Count Sheet'!C17</f>
        <v>Product three</v>
      </c>
      <c r="E17" s="132"/>
      <c r="F17" s="132"/>
      <c r="G17" s="132"/>
      <c r="H17" s="133"/>
      <c r="I17" s="133"/>
      <c r="J17" s="126">
        <f t="shared" si="0"/>
        <v>0</v>
      </c>
      <c r="K17" s="74"/>
      <c r="L17" s="156"/>
      <c r="M17" s="156"/>
      <c r="N17" s="156"/>
      <c r="O17" s="157"/>
    </row>
    <row r="18" spans="1:15" ht="30" customHeight="1" x14ac:dyDescent="0.3">
      <c r="A18" s="75"/>
      <c r="B18" s="91">
        <v>4</v>
      </c>
      <c r="C18" s="83" t="s">
        <v>54</v>
      </c>
      <c r="D18" s="125" t="str">
        <f>'Count Sheet'!C18</f>
        <v>Product four</v>
      </c>
      <c r="E18" s="132"/>
      <c r="F18" s="132"/>
      <c r="G18" s="132"/>
      <c r="H18" s="133"/>
      <c r="I18" s="133"/>
      <c r="J18" s="126">
        <f t="shared" si="0"/>
        <v>0</v>
      </c>
      <c r="K18" s="74"/>
      <c r="L18" s="158"/>
      <c r="M18" s="158"/>
      <c r="N18" s="158"/>
      <c r="O18" s="159"/>
    </row>
    <row r="19" spans="1:15" x14ac:dyDescent="0.3">
      <c r="A19" s="75"/>
      <c r="B19" s="94"/>
      <c r="C19" s="103"/>
      <c r="D19" s="60" t="s">
        <v>3</v>
      </c>
      <c r="E19" s="65" t="s">
        <v>42</v>
      </c>
      <c r="F19" s="65" t="s">
        <v>46</v>
      </c>
      <c r="G19" s="65" t="s">
        <v>47</v>
      </c>
      <c r="H19" s="70" t="s">
        <v>48</v>
      </c>
      <c r="I19" s="70" t="s">
        <v>50</v>
      </c>
      <c r="J19" s="70" t="s">
        <v>51</v>
      </c>
      <c r="K19" s="74"/>
    </row>
    <row r="20" spans="1:15" ht="30" customHeight="1" x14ac:dyDescent="0.3">
      <c r="A20" s="75"/>
      <c r="B20" s="91">
        <v>1</v>
      </c>
      <c r="C20" s="83" t="s">
        <v>55</v>
      </c>
      <c r="D20" s="125" t="str">
        <f>'Count Sheet'!C20</f>
        <v>Product one</v>
      </c>
      <c r="E20" s="132"/>
      <c r="F20" s="132"/>
      <c r="G20" s="132"/>
      <c r="H20" s="133"/>
      <c r="I20" s="133"/>
      <c r="J20" s="126">
        <f t="shared" si="0"/>
        <v>0</v>
      </c>
      <c r="K20" s="74"/>
      <c r="L20" s="153" t="s">
        <v>59</v>
      </c>
      <c r="M20" s="154"/>
      <c r="N20" s="154"/>
      <c r="O20" s="155"/>
    </row>
    <row r="21" spans="1:15" ht="30" customHeight="1" x14ac:dyDescent="0.3">
      <c r="A21" s="75"/>
      <c r="B21" s="91">
        <v>2</v>
      </c>
      <c r="C21" s="83" t="s">
        <v>55</v>
      </c>
      <c r="D21" s="125" t="str">
        <f>'Count Sheet'!C21</f>
        <v>Product two</v>
      </c>
      <c r="E21" s="132"/>
      <c r="F21" s="132"/>
      <c r="G21" s="132"/>
      <c r="H21" s="133"/>
      <c r="I21" s="133"/>
      <c r="J21" s="126">
        <f t="shared" si="0"/>
        <v>0</v>
      </c>
      <c r="K21" s="74"/>
      <c r="L21" s="156"/>
      <c r="M21" s="156"/>
      <c r="N21" s="156"/>
      <c r="O21" s="157"/>
    </row>
    <row r="22" spans="1:15" ht="30" customHeight="1" x14ac:dyDescent="0.3">
      <c r="A22" s="75"/>
      <c r="B22" s="91">
        <v>3</v>
      </c>
      <c r="C22" s="83" t="s">
        <v>55</v>
      </c>
      <c r="D22" s="125" t="str">
        <f>'Count Sheet'!C22</f>
        <v>Product three</v>
      </c>
      <c r="E22" s="132"/>
      <c r="F22" s="132"/>
      <c r="G22" s="132"/>
      <c r="H22" s="133"/>
      <c r="I22" s="133"/>
      <c r="J22" s="126">
        <f t="shared" si="0"/>
        <v>0</v>
      </c>
      <c r="K22" s="74"/>
      <c r="L22" s="156"/>
      <c r="M22" s="156"/>
      <c r="N22" s="156"/>
      <c r="O22" s="157"/>
    </row>
    <row r="23" spans="1:15" ht="30" customHeight="1" x14ac:dyDescent="0.3">
      <c r="A23" s="75"/>
      <c r="B23" s="91">
        <v>4</v>
      </c>
      <c r="C23" s="83" t="s">
        <v>55</v>
      </c>
      <c r="D23" s="125" t="str">
        <f>'Count Sheet'!C23</f>
        <v>Product four</v>
      </c>
      <c r="E23" s="132"/>
      <c r="F23" s="132"/>
      <c r="G23" s="132"/>
      <c r="H23" s="133"/>
      <c r="I23" s="133"/>
      <c r="J23" s="126">
        <f t="shared" si="0"/>
        <v>0</v>
      </c>
      <c r="K23" s="74"/>
      <c r="L23" s="158"/>
      <c r="M23" s="158"/>
      <c r="N23" s="158"/>
      <c r="O23" s="159"/>
    </row>
    <row r="24" spans="1:15" x14ac:dyDescent="0.3">
      <c r="A24" s="75"/>
      <c r="B24" s="95"/>
      <c r="C24" s="104"/>
      <c r="D24" s="61" t="s">
        <v>4</v>
      </c>
      <c r="E24" s="66" t="s">
        <v>42</v>
      </c>
      <c r="F24" s="66" t="s">
        <v>46</v>
      </c>
      <c r="G24" s="66" t="s">
        <v>47</v>
      </c>
      <c r="H24" s="71" t="s">
        <v>48</v>
      </c>
      <c r="I24" s="71" t="s">
        <v>50</v>
      </c>
      <c r="J24" s="71" t="s">
        <v>51</v>
      </c>
      <c r="K24" s="74"/>
    </row>
    <row r="25" spans="1:15" ht="30" customHeight="1" x14ac:dyDescent="0.3">
      <c r="A25" s="75"/>
      <c r="B25" s="91">
        <v>1</v>
      </c>
      <c r="C25" s="83" t="s">
        <v>54</v>
      </c>
      <c r="D25" s="125" t="str">
        <f>'Count Sheet'!C25</f>
        <v>Product one</v>
      </c>
      <c r="E25" s="132"/>
      <c r="F25" s="132"/>
      <c r="G25" s="132"/>
      <c r="H25" s="133"/>
      <c r="I25" s="133"/>
      <c r="J25" s="126">
        <f t="shared" si="0"/>
        <v>0</v>
      </c>
      <c r="K25" s="74"/>
      <c r="L25" s="153" t="s">
        <v>60</v>
      </c>
      <c r="M25" s="154"/>
      <c r="N25" s="154"/>
      <c r="O25" s="155"/>
    </row>
    <row r="26" spans="1:15" ht="30" customHeight="1" x14ac:dyDescent="0.3">
      <c r="A26" s="75"/>
      <c r="B26" s="91">
        <v>2</v>
      </c>
      <c r="C26" s="83" t="s">
        <v>54</v>
      </c>
      <c r="D26" s="125" t="str">
        <f>'Count Sheet'!C26</f>
        <v>Product two</v>
      </c>
      <c r="E26" s="132"/>
      <c r="F26" s="132"/>
      <c r="G26" s="132"/>
      <c r="H26" s="133"/>
      <c r="I26" s="133"/>
      <c r="J26" s="126">
        <f t="shared" si="0"/>
        <v>0</v>
      </c>
      <c r="K26" s="74"/>
      <c r="L26" s="156"/>
      <c r="M26" s="156"/>
      <c r="N26" s="156"/>
      <c r="O26" s="157"/>
    </row>
    <row r="27" spans="1:15" ht="30" customHeight="1" x14ac:dyDescent="0.3">
      <c r="A27" s="75"/>
      <c r="B27" s="91">
        <v>3</v>
      </c>
      <c r="C27" s="83" t="s">
        <v>54</v>
      </c>
      <c r="D27" s="125" t="str">
        <f>'Count Sheet'!C27</f>
        <v>Product three</v>
      </c>
      <c r="E27" s="132"/>
      <c r="F27" s="132"/>
      <c r="G27" s="132"/>
      <c r="H27" s="133"/>
      <c r="I27" s="133"/>
      <c r="J27" s="126">
        <f t="shared" si="0"/>
        <v>0</v>
      </c>
      <c r="K27" s="74"/>
      <c r="L27" s="156"/>
      <c r="M27" s="156"/>
      <c r="N27" s="156"/>
      <c r="O27" s="157"/>
    </row>
    <row r="28" spans="1:15" ht="30" customHeight="1" x14ac:dyDescent="0.3">
      <c r="A28" s="75"/>
      <c r="B28" s="91">
        <v>4</v>
      </c>
      <c r="C28" s="83" t="s">
        <v>54</v>
      </c>
      <c r="D28" s="125" t="str">
        <f>'Count Sheet'!C28</f>
        <v>Product four</v>
      </c>
      <c r="E28" s="132"/>
      <c r="F28" s="132"/>
      <c r="G28" s="132"/>
      <c r="H28" s="133"/>
      <c r="I28" s="133"/>
      <c r="J28" s="126">
        <f t="shared" si="0"/>
        <v>0</v>
      </c>
      <c r="K28" s="74"/>
      <c r="L28" s="158"/>
      <c r="M28" s="158"/>
      <c r="N28" s="158"/>
      <c r="O28" s="159"/>
    </row>
    <row r="29" spans="1:15" x14ac:dyDescent="0.3">
      <c r="A29" s="75"/>
      <c r="B29" s="92"/>
      <c r="C29" s="101"/>
      <c r="D29" s="58" t="s">
        <v>5</v>
      </c>
      <c r="E29" s="63" t="s">
        <v>42</v>
      </c>
      <c r="F29" s="63" t="s">
        <v>46</v>
      </c>
      <c r="G29" s="63" t="s">
        <v>47</v>
      </c>
      <c r="H29" s="68" t="s">
        <v>48</v>
      </c>
      <c r="I29" s="68" t="s">
        <v>50</v>
      </c>
      <c r="J29" s="68" t="s">
        <v>51</v>
      </c>
      <c r="K29" s="74"/>
    </row>
    <row r="30" spans="1:15" ht="30" customHeight="1" x14ac:dyDescent="0.3">
      <c r="A30" s="75"/>
      <c r="B30" s="91">
        <v>1</v>
      </c>
      <c r="C30" s="83" t="s">
        <v>54</v>
      </c>
      <c r="D30" s="125" t="str">
        <f>'Count Sheet'!C30</f>
        <v>Product one</v>
      </c>
      <c r="E30" s="132"/>
      <c r="F30" s="132"/>
      <c r="G30" s="132"/>
      <c r="H30" s="133"/>
      <c r="I30" s="133"/>
      <c r="J30" s="126">
        <f t="shared" si="0"/>
        <v>0</v>
      </c>
      <c r="K30" s="74"/>
      <c r="L30" s="153" t="s">
        <v>61</v>
      </c>
      <c r="M30" s="154"/>
      <c r="N30" s="154"/>
      <c r="O30" s="155"/>
    </row>
    <row r="31" spans="1:15" ht="30" customHeight="1" x14ac:dyDescent="0.3">
      <c r="A31" s="75"/>
      <c r="B31" s="91">
        <v>2</v>
      </c>
      <c r="C31" s="83" t="s">
        <v>54</v>
      </c>
      <c r="D31" s="125" t="str">
        <f>'Count Sheet'!C31</f>
        <v>Product two</v>
      </c>
      <c r="E31" s="132"/>
      <c r="F31" s="132"/>
      <c r="G31" s="132"/>
      <c r="H31" s="133"/>
      <c r="I31" s="133"/>
      <c r="J31" s="126">
        <f t="shared" si="0"/>
        <v>0</v>
      </c>
      <c r="K31" s="74"/>
      <c r="L31" s="156"/>
      <c r="M31" s="156"/>
      <c r="N31" s="156"/>
      <c r="O31" s="157"/>
    </row>
    <row r="32" spans="1:15" ht="30" customHeight="1" x14ac:dyDescent="0.3">
      <c r="A32" s="75"/>
      <c r="B32" s="91">
        <v>3</v>
      </c>
      <c r="C32" s="83" t="s">
        <v>54</v>
      </c>
      <c r="D32" s="125" t="str">
        <f>'Count Sheet'!C32</f>
        <v>Product three</v>
      </c>
      <c r="E32" s="132"/>
      <c r="F32" s="132"/>
      <c r="G32" s="132"/>
      <c r="H32" s="133"/>
      <c r="I32" s="133"/>
      <c r="J32" s="126">
        <f t="shared" si="0"/>
        <v>0</v>
      </c>
      <c r="K32" s="74"/>
      <c r="L32" s="156"/>
      <c r="M32" s="156"/>
      <c r="N32" s="156"/>
      <c r="O32" s="157"/>
    </row>
    <row r="33" spans="1:15" ht="30" customHeight="1" x14ac:dyDescent="0.3">
      <c r="A33" s="75"/>
      <c r="B33" s="91">
        <v>4</v>
      </c>
      <c r="C33" s="83" t="s">
        <v>54</v>
      </c>
      <c r="D33" s="125" t="str">
        <f>'Count Sheet'!C33</f>
        <v>Product four</v>
      </c>
      <c r="E33" s="132"/>
      <c r="F33" s="132"/>
      <c r="G33" s="132"/>
      <c r="H33" s="133"/>
      <c r="I33" s="133"/>
      <c r="J33" s="126">
        <f t="shared" si="0"/>
        <v>0</v>
      </c>
      <c r="K33" s="74"/>
      <c r="L33" s="158"/>
      <c r="M33" s="158"/>
      <c r="N33" s="158"/>
      <c r="O33" s="159"/>
    </row>
    <row r="34" spans="1:15" x14ac:dyDescent="0.3">
      <c r="A34" s="75"/>
      <c r="B34" s="96"/>
      <c r="C34" s="105"/>
      <c r="D34" s="108"/>
      <c r="E34" s="35"/>
      <c r="F34" s="35"/>
      <c r="G34" s="35"/>
      <c r="H34" s="72"/>
      <c r="I34" s="72"/>
      <c r="J34" s="72"/>
      <c r="K34" s="74"/>
    </row>
    <row r="35" spans="1:15" ht="14.4" customHeight="1" x14ac:dyDescent="0.3">
      <c r="A35" s="75"/>
      <c r="B35" s="151" t="s">
        <v>10</v>
      </c>
      <c r="C35" s="151"/>
      <c r="D35" s="151"/>
      <c r="E35" s="151"/>
      <c r="F35" s="151"/>
      <c r="G35" s="151"/>
      <c r="H35" s="151"/>
      <c r="I35" s="151"/>
      <c r="J35" s="151"/>
      <c r="K35" s="74"/>
    </row>
    <row r="36" spans="1:15" x14ac:dyDescent="0.3">
      <c r="A36" s="75"/>
      <c r="B36" s="151"/>
      <c r="C36" s="151"/>
      <c r="D36" s="151"/>
      <c r="E36" s="151"/>
      <c r="F36" s="151"/>
      <c r="G36" s="151"/>
      <c r="H36" s="151"/>
      <c r="I36" s="151"/>
      <c r="J36" s="151"/>
      <c r="K36" s="74"/>
    </row>
    <row r="37" spans="1:15" ht="28.8" customHeight="1" x14ac:dyDescent="0.3">
      <c r="A37" s="75"/>
      <c r="B37" s="151"/>
      <c r="C37" s="151"/>
      <c r="D37" s="151"/>
      <c r="E37" s="151"/>
      <c r="F37" s="151"/>
      <c r="G37" s="151"/>
      <c r="H37" s="151"/>
      <c r="I37" s="151"/>
      <c r="J37" s="151"/>
      <c r="K37" s="74"/>
    </row>
    <row r="38" spans="1:15" x14ac:dyDescent="0.3">
      <c r="A38" s="76"/>
      <c r="B38" s="120"/>
      <c r="C38" s="121"/>
      <c r="D38" s="122"/>
      <c r="E38" s="77"/>
      <c r="F38" s="77"/>
      <c r="G38" s="77"/>
      <c r="H38" s="123"/>
      <c r="I38" s="123"/>
      <c r="J38" s="123"/>
      <c r="K38" s="78"/>
    </row>
  </sheetData>
  <sheetProtection algorithmName="SHA-512" hashValue="o8jfbyJo4AmfKnwurXu1idaz52yaaiUBXOTa3OHOhJfkPtNgYMzFwV2DbiLUXHsCgFzwzt7MIlWI8c6fHxrx+g==" saltValue="0vYaQaATPW9E3wNKQL8I1A==" spinCount="100000" sheet="1" objects="1" scenarios="1" selectLockedCells="1"/>
  <mergeCells count="7">
    <mergeCell ref="B35:J37"/>
    <mergeCell ref="L5:O8"/>
    <mergeCell ref="L10:O13"/>
    <mergeCell ref="L15:O18"/>
    <mergeCell ref="L25:O28"/>
    <mergeCell ref="L30:O33"/>
    <mergeCell ref="L20:O23"/>
  </mergeCells>
  <pageMargins left="0.7" right="0.7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locked="0" defaultSize="0" print="0" autoFill="0" autoPict="0" macro="[1]!Macro1">
                <anchor>
                  <from>
                    <xdr:col>11</xdr:col>
                    <xdr:colOff>312420</xdr:colOff>
                    <xdr:row>1</xdr:row>
                    <xdr:rowOff>358140</xdr:rowOff>
                  </from>
                  <to>
                    <xdr:col>14</xdr:col>
                    <xdr:colOff>251460</xdr:colOff>
                    <xdr:row>2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D5F8-6114-4369-864E-7D22676A9ABA}">
  <sheetPr>
    <tabColor theme="0" tint="-0.249977111117893"/>
  </sheetPr>
  <dimension ref="B2:I22"/>
  <sheetViews>
    <sheetView workbookViewId="0">
      <selection activeCell="K14" sqref="K14"/>
    </sheetView>
  </sheetViews>
  <sheetFormatPr defaultRowHeight="14.4" x14ac:dyDescent="0.3"/>
  <sheetData>
    <row r="2" spans="2:9" x14ac:dyDescent="0.3">
      <c r="B2" s="146"/>
      <c r="C2" s="146"/>
      <c r="D2" s="146"/>
      <c r="E2" s="146"/>
      <c r="F2" s="146"/>
      <c r="G2" s="146"/>
      <c r="H2" s="146"/>
      <c r="I2" s="146"/>
    </row>
    <row r="4" spans="2:9" ht="14.4" customHeight="1" x14ac:dyDescent="0.3">
      <c r="B4" s="147"/>
      <c r="C4" s="147"/>
      <c r="D4" s="147"/>
      <c r="E4" s="147"/>
      <c r="F4" s="147"/>
      <c r="G4" s="147"/>
      <c r="H4" s="147"/>
      <c r="I4" s="147"/>
    </row>
    <row r="5" spans="2:9" x14ac:dyDescent="0.3">
      <c r="B5" s="147"/>
      <c r="C5" s="147"/>
      <c r="D5" s="147"/>
      <c r="E5" s="147"/>
      <c r="F5" s="147"/>
      <c r="G5" s="147"/>
      <c r="H5" s="147"/>
      <c r="I5" s="147"/>
    </row>
    <row r="6" spans="2:9" x14ac:dyDescent="0.3">
      <c r="B6" s="147"/>
      <c r="C6" s="147"/>
      <c r="D6" s="147"/>
      <c r="E6" s="147"/>
      <c r="F6" s="147"/>
      <c r="G6" s="147"/>
      <c r="H6" s="147"/>
      <c r="I6" s="147"/>
    </row>
    <row r="7" spans="2:9" x14ac:dyDescent="0.3">
      <c r="B7" s="147"/>
      <c r="C7" s="147"/>
      <c r="D7" s="147"/>
      <c r="E7" s="147"/>
      <c r="F7" s="147"/>
      <c r="G7" s="147"/>
      <c r="H7" s="147"/>
      <c r="I7" s="147"/>
    </row>
    <row r="8" spans="2:9" x14ac:dyDescent="0.3">
      <c r="B8" s="147"/>
      <c r="C8" s="147"/>
      <c r="D8" s="147"/>
      <c r="E8" s="147"/>
      <c r="F8" s="147"/>
      <c r="G8" s="147"/>
      <c r="H8" s="147"/>
      <c r="I8" s="147"/>
    </row>
    <row r="10" spans="2:9" x14ac:dyDescent="0.3">
      <c r="B10" s="148"/>
      <c r="C10" s="148"/>
      <c r="D10" s="148"/>
      <c r="E10" s="148"/>
      <c r="F10" s="148"/>
      <c r="G10" s="148"/>
      <c r="H10" s="148"/>
      <c r="I10" s="148"/>
    </row>
    <row r="11" spans="2:9" x14ac:dyDescent="0.3">
      <c r="B11" s="148"/>
      <c r="C11" s="148"/>
      <c r="D11" s="148"/>
      <c r="E11" s="148"/>
      <c r="F11" s="148"/>
      <c r="G11" s="148"/>
      <c r="H11" s="148"/>
      <c r="I11" s="148"/>
    </row>
    <row r="16" spans="2:9" ht="14.4" customHeight="1" x14ac:dyDescent="0.3">
      <c r="B16" s="160"/>
      <c r="C16" s="160"/>
      <c r="D16" s="160"/>
      <c r="E16" s="160"/>
      <c r="F16" s="160"/>
      <c r="G16" s="160"/>
      <c r="H16" s="160"/>
      <c r="I16" s="160"/>
    </row>
    <row r="17" spans="2:9" x14ac:dyDescent="0.3">
      <c r="B17" s="160"/>
      <c r="C17" s="160"/>
      <c r="D17" s="160"/>
      <c r="E17" s="160"/>
      <c r="F17" s="160"/>
      <c r="G17" s="160"/>
      <c r="H17" s="160"/>
      <c r="I17" s="160"/>
    </row>
    <row r="18" spans="2:9" x14ac:dyDescent="0.3">
      <c r="B18" s="160"/>
      <c r="C18" s="160"/>
      <c r="D18" s="160"/>
      <c r="E18" s="160"/>
      <c r="F18" s="160"/>
      <c r="G18" s="160"/>
      <c r="H18" s="160"/>
      <c r="I18" s="160"/>
    </row>
    <row r="19" spans="2:9" ht="14.4" customHeight="1" x14ac:dyDescent="0.3">
      <c r="B19" s="57"/>
      <c r="C19" s="57"/>
      <c r="D19" s="57"/>
      <c r="E19" s="57"/>
      <c r="F19" s="57"/>
      <c r="G19" s="57"/>
      <c r="H19" s="160"/>
      <c r="I19" s="160"/>
    </row>
    <row r="20" spans="2:9" x14ac:dyDescent="0.3">
      <c r="B20" s="57"/>
      <c r="C20" s="57"/>
      <c r="D20" s="57"/>
      <c r="E20" s="57"/>
      <c r="F20" s="57"/>
      <c r="G20" s="57"/>
      <c r="H20" s="160"/>
      <c r="I20" s="160"/>
    </row>
    <row r="21" spans="2:9" x14ac:dyDescent="0.3">
      <c r="B21" s="57"/>
      <c r="C21" s="57"/>
      <c r="D21" s="57"/>
      <c r="E21" s="57"/>
      <c r="F21" s="57"/>
      <c r="G21" s="57"/>
      <c r="H21" s="160"/>
      <c r="I21" s="160"/>
    </row>
    <row r="22" spans="2:9" x14ac:dyDescent="0.3">
      <c r="B22" s="57"/>
      <c r="C22" s="57"/>
      <c r="D22" s="57"/>
      <c r="E22" s="57"/>
      <c r="F22" s="57"/>
      <c r="G22" s="57"/>
      <c r="H22" s="160"/>
      <c r="I22" s="160"/>
    </row>
  </sheetData>
  <mergeCells count="7">
    <mergeCell ref="D16:E18"/>
    <mergeCell ref="B16:C18"/>
    <mergeCell ref="H16:I22"/>
    <mergeCell ref="B4:I8"/>
    <mergeCell ref="B2:I2"/>
    <mergeCell ref="B10:I11"/>
    <mergeCell ref="F16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Count example</vt:lpstr>
      <vt:lpstr>Count Sheet</vt:lpstr>
      <vt:lpstr>Calculations</vt:lpstr>
      <vt:lpstr>.</vt:lpstr>
      <vt:lpstr>Calculations!Print_Area</vt:lpstr>
      <vt:lpstr>'Count example'!Print_Area</vt:lpstr>
      <vt:lpstr>'Count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Stewart</dc:creator>
  <cp:lastModifiedBy>Robbie Stewart</cp:lastModifiedBy>
  <cp:lastPrinted>2021-06-11T13:43:36Z</cp:lastPrinted>
  <dcterms:created xsi:type="dcterms:W3CDTF">2015-06-05T18:17:20Z</dcterms:created>
  <dcterms:modified xsi:type="dcterms:W3CDTF">2021-06-14T20:23:29Z</dcterms:modified>
</cp:coreProperties>
</file>